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tabRatio="451" activeTab="0"/>
  </bookViews>
  <sheets>
    <sheet name="пр 1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 1'!$11:$11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2"/>
          </rPr>
          <t>Data ID</t>
        </r>
      </text>
    </comment>
    <comment ref="B17" authorId="0">
      <text>
        <r>
          <rPr>
            <sz val="8"/>
            <rFont val="Tahoma"/>
            <family val="2"/>
          </rPr>
          <t>Data Arguments</t>
        </r>
      </text>
    </comment>
    <comment ref="B16" authorId="0">
      <text>
        <r>
          <rPr>
            <sz val="8"/>
            <rFont val="Tahoma"/>
            <family val="2"/>
          </rPr>
          <t>Field RowID</t>
        </r>
      </text>
    </comment>
    <comment ref="B15" authorId="0">
      <text>
        <r>
          <rPr>
            <sz val="8"/>
            <rFont val="Tahoma"/>
            <family val="2"/>
          </rPr>
          <t>FileID</t>
        </r>
      </text>
    </comment>
    <comment ref="B14" authorId="0">
      <text>
        <r>
          <rPr>
            <sz val="8"/>
            <rFont val="Tahoma"/>
            <family val="2"/>
          </rPr>
          <t>New row link</t>
        </r>
      </text>
    </comment>
    <comment ref="B13" authorId="0">
      <text>
        <r>
          <rPr>
            <sz val="8"/>
            <rFont val="Tahoma"/>
            <family val="2"/>
          </rPr>
          <t>FileVersion</t>
        </r>
      </text>
    </comment>
    <comment ref="B12" authorId="0">
      <text>
        <r>
          <rPr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2"/>
          </rPr>
          <t>File-Safe CheckIn</t>
        </r>
      </text>
    </comment>
    <comment ref="B10" authorId="0">
      <text>
        <r>
          <rPr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2"/>
          </rPr>
          <t>File-Safe CheckOut</t>
        </r>
      </text>
    </comment>
    <comment ref="B7" authorId="0">
      <text>
        <r>
          <rPr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sz val="8"/>
            <rFont val="Tahoma"/>
            <family val="2"/>
          </rPr>
          <t>GUID for OfficeLink</t>
        </r>
      </text>
    </comment>
    <comment ref="B5" authorId="0">
      <text>
        <r>
          <rPr>
            <sz val="8"/>
            <rFont val="Tahoma"/>
            <family val="2"/>
          </rPr>
          <t>DataSheet Version</t>
        </r>
      </text>
    </comment>
    <comment ref="B4" authorId="0">
      <text>
        <r>
          <rPr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2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2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<sst xmlns="http://schemas.openxmlformats.org/spreadsheetml/2006/main" count="92" uniqueCount="65">
  <si>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</si>
  <si>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</si>
  <si>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</si>
  <si>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</si>
  <si>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</si>
  <si>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</si>
  <si>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</si>
  <si>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</si>
  <si>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Распор
Код</t>
  </si>
  <si>
    <t>CLS_F_FullBusinessCode_21</t>
  </si>
  <si>
    <t>Распор
Описание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</si>
  <si>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</si>
  <si>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</si>
  <si>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</si>
  <si>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</si>
  <si>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</si>
  <si>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</si>
  <si>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</si>
  <si>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</si>
  <si>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</si>
  <si>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09200</t>
  </si>
  <si>
    <t>Финансовое управление Курганской области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</si>
  <si>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</si>
  <si>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</si>
  <si>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</si>
  <si>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</si>
  <si>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</si>
  <si>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</si>
  <si>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</si>
  <si>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</si>
  <si>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</si>
  <si>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</si>
  <si>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</si>
  <si>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</si>
  <si>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</si>
  <si>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</si>
  <si>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</si>
  <si>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</si>
  <si>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</si>
  <si>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</si>
  <si>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</si>
  <si>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 xml:space="preserve">Остатки средств бюджетов                                                                                                                                                                                                                                      </t>
  </si>
  <si>
    <t>08</t>
  </si>
  <si>
    <t>08020100020000510</t>
  </si>
  <si>
    <t>0801020102</t>
  </si>
  <si>
    <t>08020100020000610</t>
  </si>
  <si>
    <t>0802020102</t>
  </si>
  <si>
    <t>Сумма</t>
  </si>
  <si>
    <t>Всего внутренних заимствований</t>
  </si>
  <si>
    <t>1179</t>
  </si>
  <si>
    <t>Источники внутреннего финансирования дефицита</t>
  </si>
  <si>
    <t>{5C6D95F9-2F38-11D9-9A42-00055D3529AA}</t>
  </si>
  <si>
    <t>01 05 00 00 00 0000 000</t>
  </si>
  <si>
    <t>01 05 02 01 10 0000 510</t>
  </si>
  <si>
    <t>01 05 02 01 10 0000 610</t>
  </si>
  <si>
    <t>Всего источников внутренннго финансирования дефицита бюджета</t>
  </si>
  <si>
    <t>Наименование кода источника финансирования</t>
  </si>
  <si>
    <t>в (тыс.руб.)</t>
  </si>
  <si>
    <t>Изменение остатков средств на счетах по учету средств бюджетов
 в.т.ч</t>
  </si>
  <si>
    <t>Увеличение прочих остатков денежных средств бюджетов поселений</t>
  </si>
  <si>
    <t xml:space="preserve">Уменьшение прочих остатков денежных средств бюджетов поселений </t>
  </si>
  <si>
    <t xml:space="preserve">изменений в решение Костылевской сельской Думы от 19 декабря 2014 года  № 32 </t>
  </si>
  <si>
    <t xml:space="preserve"> "О бюджете Костылевского сельсовета на 2015 год и на плановый период 2016 и 2017 годов</t>
  </si>
  <si>
    <t xml:space="preserve"> бюджета Костылевского сельсовета на 2015 год</t>
  </si>
  <si>
    <t>Приложение  1
к решению Костылевской сельской Думы от 30 марта 2015 года № 13 "О внесении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</si>
</sst>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3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6" xfId="0" applyNumberFormat="1" applyBorder="1" applyAlignment="1">
      <alignment/>
    </xf>
    <xf numFmtId="49" fontId="3" fillId="0" borderId="17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3" fillId="0" borderId="16" xfId="0" applyNumberFormat="1" applyFont="1" applyBorder="1" applyAlignment="1">
      <alignment vertical="center" wrapText="1"/>
    </xf>
    <xf numFmtId="0" fontId="3" fillId="0" borderId="19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 quotePrefix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3" fillId="0" borderId="17" xfId="0" applyNumberFormat="1" applyFont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49" fontId="3" fillId="0" borderId="16" xfId="0" applyNumberFormat="1" applyFont="1" applyBorder="1" applyAlignment="1">
      <alignment/>
    </xf>
    <xf numFmtId="0" fontId="3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3" fillId="0" borderId="16" xfId="0" applyNumberFormat="1" applyFont="1" applyBorder="1" applyAlignment="1">
      <alignment vertical="center" wrapText="1"/>
    </xf>
    <xf numFmtId="165" fontId="0" fillId="0" borderId="18" xfId="0" applyNumberFormat="1" applyBorder="1" applyAlignment="1">
      <alignment vertical="center"/>
    </xf>
    <xf numFmtId="165" fontId="3" fillId="0" borderId="16" xfId="0" applyNumberFormat="1" applyFon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165" fontId="3" fillId="0" borderId="16" xfId="0" applyNumberFormat="1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msocomsh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17"/>
  <sheetViews>
    <sheetView tabSelected="1" zoomScalePageLayoutView="0" workbookViewId="0" topLeftCell="C1">
      <selection activeCell="G28" sqref="G28"/>
    </sheetView>
  </sheetViews>
  <sheetFormatPr defaultColWidth="9.00390625" defaultRowHeight="12.75"/>
  <cols>
    <col min="1" max="2" width="0" style="1" hidden="1" customWidth="1"/>
    <col min="3" max="3" width="18.875" style="29" customWidth="1"/>
    <col min="4" max="4" width="70.875" style="34" customWidth="1"/>
    <col min="5" max="5" width="0" style="1" hidden="1" customWidth="1"/>
    <col min="6" max="6" width="2.375" style="1" hidden="1" customWidth="1"/>
    <col min="7" max="7" width="11.75390625" style="32" customWidth="1"/>
  </cols>
  <sheetData>
    <row r="1" spans="4:9" ht="27.75" customHeight="1">
      <c r="D1" s="50" t="s">
        <v>64</v>
      </c>
      <c r="E1" s="51"/>
      <c r="F1" s="51"/>
      <c r="G1" s="51"/>
      <c r="H1" s="51"/>
      <c r="I1" s="51"/>
    </row>
    <row r="2" spans="4:9" ht="15" customHeight="1">
      <c r="D2" s="50" t="s">
        <v>61</v>
      </c>
      <c r="E2" s="51"/>
      <c r="F2" s="51"/>
      <c r="G2" s="51"/>
      <c r="H2" s="40"/>
      <c r="I2" s="40"/>
    </row>
    <row r="3" spans="4:9" ht="12.75">
      <c r="D3" s="50" t="s">
        <v>62</v>
      </c>
      <c r="E3" s="51"/>
      <c r="F3" s="51"/>
      <c r="G3" s="51"/>
      <c r="H3" s="40"/>
      <c r="I3" s="40"/>
    </row>
    <row r="4" spans="4:9" ht="12.75">
      <c r="D4" s="51"/>
      <c r="E4" s="51"/>
      <c r="F4" s="51"/>
      <c r="G4" s="51"/>
      <c r="H4" s="40"/>
      <c r="I4" s="40"/>
    </row>
    <row r="5" spans="4:6" ht="12.75">
      <c r="D5" s="39"/>
      <c r="E5" s="39"/>
      <c r="F5" s="39"/>
    </row>
    <row r="6" ht="15">
      <c r="D6" s="35" t="s">
        <v>50</v>
      </c>
    </row>
    <row r="7" ht="15">
      <c r="D7" s="35" t="s">
        <v>63</v>
      </c>
    </row>
    <row r="8" ht="15">
      <c r="D8" s="35"/>
    </row>
    <row r="10" ht="12.75">
      <c r="G10" s="44" t="s">
        <v>57</v>
      </c>
    </row>
    <row r="11" spans="1:221" s="3" customFormat="1" ht="46.5" customHeight="1">
      <c r="A11" s="22" t="s">
        <v>3</v>
      </c>
      <c r="B11" s="23" t="s">
        <v>5</v>
      </c>
      <c r="C11" s="42" t="s">
        <v>14</v>
      </c>
      <c r="D11" s="24" t="s">
        <v>56</v>
      </c>
      <c r="E11" s="25" t="s">
        <v>8</v>
      </c>
      <c r="F11" s="25" t="s">
        <v>10</v>
      </c>
      <c r="G11" s="26" t="s">
        <v>47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</row>
    <row r="12" spans="1:221" s="9" customFormat="1" ht="12.75" hidden="1">
      <c r="A12" s="8"/>
      <c r="B12" s="5" t="s">
        <v>40</v>
      </c>
      <c r="C12" s="43" t="s">
        <v>40</v>
      </c>
      <c r="D12" s="36" t="s">
        <v>41</v>
      </c>
      <c r="E12" s="15" t="s">
        <v>20</v>
      </c>
      <c r="F12" s="15" t="s">
        <v>21</v>
      </c>
      <c r="G12" s="33">
        <v>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</row>
    <row r="13" spans="1:7" s="20" customFormat="1" ht="25.5">
      <c r="A13" s="27"/>
      <c r="B13" s="28"/>
      <c r="C13" s="43" t="s">
        <v>52</v>
      </c>
      <c r="D13" s="17" t="s">
        <v>58</v>
      </c>
      <c r="E13" s="41"/>
      <c r="F13" s="41"/>
      <c r="G13" s="47">
        <f>G14+G15</f>
        <v>449.2785299999996</v>
      </c>
    </row>
    <row r="14" spans="1:7" s="11" customFormat="1" ht="21" customHeight="1">
      <c r="A14" s="10"/>
      <c r="B14" s="6" t="s">
        <v>43</v>
      </c>
      <c r="C14" s="30" t="s">
        <v>53</v>
      </c>
      <c r="D14" s="37" t="s">
        <v>59</v>
      </c>
      <c r="E14" s="16" t="s">
        <v>20</v>
      </c>
      <c r="F14" s="16" t="s">
        <v>21</v>
      </c>
      <c r="G14" s="46">
        <v>-5342.015</v>
      </c>
    </row>
    <row r="15" spans="1:221" s="13" customFormat="1" ht="12.75">
      <c r="A15" s="12"/>
      <c r="B15" s="7" t="s">
        <v>45</v>
      </c>
      <c r="C15" s="31" t="s">
        <v>54</v>
      </c>
      <c r="D15" s="38" t="s">
        <v>60</v>
      </c>
      <c r="E15" s="14" t="s">
        <v>20</v>
      </c>
      <c r="F15" s="14" t="s">
        <v>21</v>
      </c>
      <c r="G15" s="48">
        <v>5791.29353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</row>
    <row r="16" spans="1:221" s="4" customFormat="1" ht="13.5" hidden="1" thickBot="1">
      <c r="A16" s="17"/>
      <c r="B16" s="18"/>
      <c r="C16" s="17"/>
      <c r="D16" s="17" t="s">
        <v>48</v>
      </c>
      <c r="E16" s="17"/>
      <c r="F16" s="17"/>
      <c r="G16" s="45" t="e">
        <f>SUM(#REF!,#REF!,#REF!,#REF!,#REF!)</f>
        <v>#REF!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</row>
    <row r="17" spans="1:221" s="4" customFormat="1" ht="13.5" thickBot="1">
      <c r="A17" s="17"/>
      <c r="B17" s="18"/>
      <c r="C17" s="17"/>
      <c r="D17" s="17" t="s">
        <v>55</v>
      </c>
      <c r="E17" s="17"/>
      <c r="F17" s="17"/>
      <c r="G17" s="49">
        <f>G13</f>
        <v>449.2785299999996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</row>
  </sheetData>
  <sheetProtection selectLockedCells="1" selectUnlockedCells="1"/>
  <mergeCells count="5">
    <mergeCell ref="D2:G2"/>
    <mergeCell ref="D4:G4"/>
    <mergeCell ref="H1:I1"/>
    <mergeCell ref="D1:G1"/>
    <mergeCell ref="D3:G3"/>
  </mergeCells>
  <printOptions horizontalCentered="1"/>
  <pageMargins left="0.32" right="0.15" top="0.3937007874015748" bottom="0.3937007874015748" header="0" footer="0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 1'!$A$11:$G$15</f>
        <v>#VALUE!</v>
      </c>
    </row>
    <row r="5" ht="12.75">
      <c r="B5" s="2">
        <v>1.03</v>
      </c>
    </row>
    <row r="6" ht="12.75">
      <c r="B6" s="2" t="s">
        <v>51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 1'!#REF!)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49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16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9</v>
      </c>
      <c r="H20" s="1" t="s">
        <v>11</v>
      </c>
      <c r="I20" s="1" t="s">
        <v>12</v>
      </c>
      <c r="J20" s="1" t="s">
        <v>15</v>
      </c>
      <c r="K20" s="1" t="s">
        <v>17</v>
      </c>
      <c r="L20" s="1" t="s">
        <v>18</v>
      </c>
      <c r="M20" s="1" t="s">
        <v>19</v>
      </c>
    </row>
    <row r="21" spans="3:10" s="2" customFormat="1" ht="12.75">
      <c r="C21" s="2" t="e">
        <f>[1]!RangeLink(C22:C$65536,D21:$IV21)</f>
        <v>#NAME?</v>
      </c>
      <c r="D21" t="e">
        <f>[1]!ColumnLink('пр 1'!A:A)</f>
        <v>#NAME?</v>
      </c>
      <c r="E21" t="e">
        <f>[1]!ColumnLink('пр 1'!B:B)</f>
        <v>#NAME?</v>
      </c>
      <c r="F21" t="e">
        <f>[1]!ColumnLink('пр 1'!D:D)</f>
        <v>#NAME?</v>
      </c>
      <c r="G21" t="e">
        <f>[1]!ColumnLink('пр 1'!E:E)</f>
        <v>#NAME?</v>
      </c>
      <c r="H21" t="e">
        <f>[1]!ColumnLink('пр 1'!F:F)</f>
        <v>#NAME?</v>
      </c>
      <c r="I21" t="e">
        <f>[1]!ColumnLink('пр 1'!G:G)</f>
        <v>#NAME?</v>
      </c>
      <c r="J21" t="e">
        <f>[1]!ColumnLink('пр 1'!C:C)</f>
        <v>#NAME?</v>
      </c>
    </row>
    <row r="22" spans="3:13" ht="12.75">
      <c r="C22" t="e">
        <f>[1]!RowLink('пр 1'!#REF!)</f>
        <v>#NAME?</v>
      </c>
      <c r="K22" s="1">
        <v>1</v>
      </c>
      <c r="L22" s="1" t="s">
        <v>22</v>
      </c>
      <c r="M22" s="1" t="s">
        <v>23</v>
      </c>
    </row>
    <row r="23" spans="3:13" ht="12.75">
      <c r="C23" t="e">
        <f>[1]!RowLink('пр 1'!#REF!)</f>
        <v>#NAME?</v>
      </c>
      <c r="K23" s="1">
        <v>2</v>
      </c>
      <c r="L23" s="1" t="s">
        <v>24</v>
      </c>
      <c r="M23" s="1" t="s">
        <v>23</v>
      </c>
    </row>
    <row r="24" spans="3:13" ht="12.75">
      <c r="C24" t="e">
        <f>[1]!RowLink('пр 1'!#REF!)</f>
        <v>#NAME?</v>
      </c>
      <c r="K24" s="1">
        <v>3</v>
      </c>
      <c r="L24" s="1" t="s">
        <v>25</v>
      </c>
      <c r="M24" s="1" t="s">
        <v>23</v>
      </c>
    </row>
    <row r="25" spans="3:13" ht="12.75">
      <c r="C25" t="e">
        <f>[1]!RowLink('пр 1'!#REF!)</f>
        <v>#NAME?</v>
      </c>
      <c r="K25" s="1">
        <v>4</v>
      </c>
      <c r="L25" s="1" t="s">
        <v>26</v>
      </c>
      <c r="M25" s="1" t="s">
        <v>23</v>
      </c>
    </row>
    <row r="26" spans="3:13" ht="12.75">
      <c r="C26" t="e">
        <f>[1]!RowLink('пр 1'!#REF!)</f>
        <v>#NAME?</v>
      </c>
      <c r="K26" s="1">
        <v>5</v>
      </c>
      <c r="L26" s="1" t="s">
        <v>27</v>
      </c>
      <c r="M26" s="1" t="s">
        <v>23</v>
      </c>
    </row>
    <row r="27" spans="3:13" ht="12.75">
      <c r="C27" t="e">
        <f>[1]!RowLink('пр 1'!#REF!)</f>
        <v>#NAME?</v>
      </c>
      <c r="K27" s="1">
        <v>6</v>
      </c>
      <c r="L27" s="1" t="s">
        <v>28</v>
      </c>
      <c r="M27" s="1" t="s">
        <v>23</v>
      </c>
    </row>
    <row r="28" spans="3:13" ht="12.75">
      <c r="C28" t="e">
        <f>[1]!RowLink('пр 1'!#REF!)</f>
        <v>#NAME?</v>
      </c>
      <c r="K28" s="1">
        <v>7</v>
      </c>
      <c r="L28" s="1" t="s">
        <v>29</v>
      </c>
      <c r="M28" s="1" t="s">
        <v>23</v>
      </c>
    </row>
    <row r="29" spans="3:13" ht="12.75">
      <c r="C29" t="e">
        <f>[1]!RowLink('пр 1'!#REF!)</f>
        <v>#NAME?</v>
      </c>
      <c r="K29" s="1">
        <v>8</v>
      </c>
      <c r="L29" s="1" t="s">
        <v>30</v>
      </c>
      <c r="M29" s="1" t="s">
        <v>23</v>
      </c>
    </row>
    <row r="30" spans="3:13" ht="12.75">
      <c r="C30" t="e">
        <f>[1]!RowLink('пр 1'!#REF!)</f>
        <v>#NAME?</v>
      </c>
      <c r="K30" s="1">
        <v>9</v>
      </c>
      <c r="L30" s="1" t="s">
        <v>31</v>
      </c>
      <c r="M30" s="1" t="s">
        <v>23</v>
      </c>
    </row>
    <row r="31" spans="3:13" ht="12.75">
      <c r="C31" t="e">
        <f>[1]!RowLink('пр 1'!#REF!)</f>
        <v>#NAME?</v>
      </c>
      <c r="K31" s="1">
        <v>10</v>
      </c>
      <c r="L31" s="1" t="s">
        <v>32</v>
      </c>
      <c r="M31" s="1" t="s">
        <v>23</v>
      </c>
    </row>
    <row r="32" spans="3:13" ht="12.75">
      <c r="C32" t="e">
        <f>[1]!RowLink('пр 1'!#REF!)</f>
        <v>#NAME?</v>
      </c>
      <c r="K32" s="1">
        <v>11</v>
      </c>
      <c r="L32" s="1" t="s">
        <v>33</v>
      </c>
      <c r="M32" s="1" t="s">
        <v>23</v>
      </c>
    </row>
    <row r="33" spans="3:13" ht="12.75">
      <c r="C33" t="e">
        <f>[1]!RowLink('пр 1'!#REF!)</f>
        <v>#NAME?</v>
      </c>
      <c r="K33" s="1">
        <v>12</v>
      </c>
      <c r="L33" s="1" t="s">
        <v>34</v>
      </c>
      <c r="M33" s="1" t="s">
        <v>23</v>
      </c>
    </row>
    <row r="34" spans="3:13" ht="12.75">
      <c r="C34" t="e">
        <f>[1]!RowLink('пр 1'!#REF!)</f>
        <v>#NAME?</v>
      </c>
      <c r="K34" s="1">
        <v>13</v>
      </c>
      <c r="L34" s="1" t="s">
        <v>35</v>
      </c>
      <c r="M34" s="1" t="s">
        <v>36</v>
      </c>
    </row>
    <row r="35" spans="3:13" ht="12.75">
      <c r="C35" t="e">
        <f>[1]!RowLink('пр 1'!#REF!)</f>
        <v>#NAME?</v>
      </c>
      <c r="K35" s="1">
        <v>14</v>
      </c>
      <c r="L35" s="1" t="s">
        <v>37</v>
      </c>
      <c r="M35" s="1" t="s">
        <v>36</v>
      </c>
    </row>
    <row r="36" spans="3:13" ht="12.75">
      <c r="C36" t="e">
        <f>[1]!RowLink('пр 1'!#REF!)</f>
        <v>#NAME?</v>
      </c>
      <c r="K36" s="1">
        <v>15</v>
      </c>
      <c r="L36" s="1" t="s">
        <v>38</v>
      </c>
      <c r="M36" s="1" t="s">
        <v>36</v>
      </c>
    </row>
    <row r="37" spans="3:13" ht="12.75">
      <c r="C37" t="e">
        <f>[1]!RowLink('пр 1'!#REF!)</f>
        <v>#NAME?</v>
      </c>
      <c r="K37" s="1">
        <v>16</v>
      </c>
      <c r="L37" s="1" t="s">
        <v>39</v>
      </c>
      <c r="M37" s="1" t="s">
        <v>36</v>
      </c>
    </row>
    <row r="38" spans="3:13" ht="12.75">
      <c r="C38" t="e">
        <f>[1]!RowLink('пр 1'!12:12)</f>
        <v>#NAME?</v>
      </c>
      <c r="K38" s="1">
        <v>17</v>
      </c>
      <c r="L38" s="1" t="s">
        <v>42</v>
      </c>
      <c r="M38" s="1" t="s">
        <v>23</v>
      </c>
    </row>
    <row r="39" spans="3:13" ht="12.75">
      <c r="C39" t="e">
        <f>[1]!RowLink('пр 1'!14:14)</f>
        <v>#NAME?</v>
      </c>
      <c r="K39" s="1">
        <v>18</v>
      </c>
      <c r="L39" s="1" t="s">
        <v>44</v>
      </c>
      <c r="M39" s="1" t="s">
        <v>23</v>
      </c>
    </row>
    <row r="40" spans="3:13" ht="12.75">
      <c r="C40" t="e">
        <f>[1]!RowLink('пр 1'!15:15)</f>
        <v>#NAME?</v>
      </c>
      <c r="K40" s="1">
        <v>19</v>
      </c>
      <c r="L40" s="1" t="s">
        <v>46</v>
      </c>
      <c r="M40" s="1" t="s">
        <v>23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Пользователь</cp:lastModifiedBy>
  <cp:lastPrinted>2015-03-27T11:44:17Z</cp:lastPrinted>
  <dcterms:created xsi:type="dcterms:W3CDTF">2004-10-28T07:15:14Z</dcterms:created>
  <dcterms:modified xsi:type="dcterms:W3CDTF">2015-04-02T09:52:32Z</dcterms:modified>
  <cp:category/>
  <cp:version/>
  <cp:contentType/>
  <cp:contentStatus/>
</cp:coreProperties>
</file>