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1"/>
  </bookViews>
  <sheets>
    <sheet name="приложение 9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<sst xmlns="http://schemas.openxmlformats.org/spreadsheetml/2006/main" count="286" uniqueCount="81">
  <si>
    <t>Наименование</t>
  </si>
  <si>
    <t>ЦСР</t>
  </si>
  <si>
    <t>ВР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</si>
  <si>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</si>
  <si>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</si>
  <si>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</si>
  <si>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</si>
  <si>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03 0 0000</t>
  </si>
  <si>
    <t>100</t>
  </si>
  <si>
    <t>200</t>
  </si>
  <si>
    <t>500</t>
  </si>
  <si>
    <t>800</t>
  </si>
  <si>
    <t>Природоохранные мероприятия</t>
  </si>
  <si>
    <t>Мероприятия по землеустройству и землепользованию</t>
  </si>
  <si>
    <t>50 0 0000</t>
  </si>
  <si>
    <t>01 0 0000</t>
  </si>
  <si>
    <t>04 0 0000</t>
  </si>
  <si>
    <t>02 0 0000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</si>
  <si>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</si>
  <si>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ИТОГО</t>
  </si>
  <si>
    <t>Финансовое обеспечение оказания муниципальных услуг культурно-досуговыми учреждениями</t>
  </si>
  <si>
    <t>Выполнение функций  группой хозяйственного обслуживания</t>
  </si>
  <si>
    <t>Финансовое обеспечение муниципальных пожарных постов</t>
  </si>
  <si>
    <t>01 0 8510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</si>
  <si>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</si>
  <si>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</si>
  <si>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</si>
  <si>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03 0 8530</t>
  </si>
  <si>
    <t>04 0 8542</t>
  </si>
  <si>
    <t>04 0 8545</t>
  </si>
  <si>
    <t>в (тыс. руб.)</t>
  </si>
  <si>
    <t>04 0 8575</t>
  </si>
  <si>
    <t>Межбюджетные трансферты, передаваемые районному бюджету Куртамышского района на осуществление части полномочий по решению вопросов местного значения, в соответствии с заключенными соглашениями</t>
  </si>
  <si>
    <t>01 0 8515</t>
  </si>
  <si>
    <t>02 0 8518</t>
  </si>
  <si>
    <t>05 0 0000</t>
  </si>
  <si>
    <t>05 0 8580</t>
  </si>
  <si>
    <t>Финансовое обеспечение оказания муниципальных услуг филиалами библиотек</t>
  </si>
  <si>
    <t>Мероприятия по профилактике терроризма  и экстремизма на территории массового пребывания граждан</t>
  </si>
  <si>
    <t>50 1 0000</t>
  </si>
  <si>
    <t>50 1 8588</t>
  </si>
  <si>
    <t>50 2 0000</t>
  </si>
  <si>
    <t>50 2 8590</t>
  </si>
  <si>
    <t>Резервные фонды местных Администраций</t>
  </si>
  <si>
    <t>50 3 0000</t>
  </si>
  <si>
    <t>50 3 8591</t>
  </si>
  <si>
    <t>Иные непрограммные мероприятия</t>
  </si>
  <si>
    <t>50 4 0000</t>
  </si>
  <si>
    <t>50 4 1604</t>
  </si>
  <si>
    <t>50 4 5118</t>
  </si>
  <si>
    <t>50 4 8592</t>
  </si>
  <si>
    <t>06 0 0000</t>
  </si>
  <si>
    <t>06 0 8595</t>
  </si>
  <si>
    <t>50 4 8593</t>
  </si>
  <si>
    <t>Межбюджетные трансферты</t>
  </si>
  <si>
    <t>Расходы на дорожную деятельность и осуществление иных мероприятий в отношении автомобильных дорог общего пользования местного значения (ремонт, содержание, уплата налога на имущество)</t>
  </si>
  <si>
    <t>Приложение 9</t>
  </si>
  <si>
    <t>2016 год</t>
  </si>
  <si>
    <t>2017 год</t>
  </si>
  <si>
    <t>к решению Костылевской сельской Думы от_________2014 год  №___ "О бюджете</t>
  </si>
  <si>
    <t xml:space="preserve"> Костылевского сельсовета на 2015 год и на плановый период 2016 и 2017 годов"</t>
  </si>
  <si>
    <t>Распределение бюджетных ассигнований 
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Костылевского сельсовета на 2015 год</t>
  </si>
  <si>
    <t>Муниципальная программа Костылевского сельсовета "Благоустройство и охрана окружающей среды  территории Костылевского сельсовета на 2015-2017 годы"</t>
  </si>
  <si>
    <t>Расходы по благоустройству в границах муниципального образования (обеспечение чистоты и порядка на территории Костылевского сельсовета, создание комфортных условий для проживания населения)</t>
  </si>
  <si>
    <t>Муниципальная программа Костылевского сельсовета "Защита населения и территории Костылевского сельсовета от чрезвычайных ситуаций и обеспечения пожарной безопасности на 2015-2017 годы"</t>
  </si>
  <si>
    <t>Муниципальная программа Костылевского сельсовета "Эффективное использование и распоряжение муниципальным имуществом Костылевского сельсовета, оценка недвижимости, мероприятия по землеустройству и землепользованию в Костылевского сельсовете на 2015 - 2017 годы"</t>
  </si>
  <si>
    <t>Муниципальная программа Костылевского сельсовета "Культура Костылевского сельсовета на 2015-2017 годы"</t>
  </si>
  <si>
    <t xml:space="preserve">Муниципальная программа Костылевского сельсовета   «Профилактика  терроризма  и   экстремизма на территории Костылевского сельсовета  на   2015-2017 годы» </t>
  </si>
  <si>
    <t>Муниципальная программа Костылевского сельсовета "Осуществление дорожной деятельности в отношении автомобильных дорог местного значения в границах Костылевского сельсовета на 2015-2017 годы"</t>
  </si>
  <si>
    <t>Непрограммные направления деятельности органов местного самоуправления Костылевского сельсовета</t>
  </si>
  <si>
    <t>Обеспечение функционирования Главы Костылевского сельсовета</t>
  </si>
  <si>
    <t>Глава Костылевского сельсовета</t>
  </si>
  <si>
    <t>Обеспечение функционирования аппарата Администрации Костылевского сельсовета</t>
  </si>
  <si>
    <t>Аппарат Администрации Костылевского сельсовета</t>
  </si>
  <si>
    <t>Резервный фонд Администрации Костылевского сельсовета</t>
  </si>
  <si>
    <t>Выполнение других обязательств Костылевского сельсовета</t>
  </si>
  <si>
    <t>Социальное обеспечеие и иные выплаты населению</t>
  </si>
  <si>
    <t>300</t>
  </si>
  <si>
    <t>Распределение бюджетных ассигнований 
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Костылевского сельсовета на плановый период 2015 и 2016 годов</t>
  </si>
  <si>
    <t>Приложение 7</t>
  </si>
  <si>
    <t>к решению Костылевской сельской Думы от 19 декабря 2014 год  № 32 "О бюджете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</si>
</sst>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0" fillId="33" borderId="10" xfId="0" applyNumberFormat="1" applyFont="1" applyFill="1" applyBorder="1" applyAlignment="1">
      <alignment horizont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164" fontId="10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wrapText="1"/>
    </xf>
    <xf numFmtId="0" fontId="12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52">
      <selection activeCell="F42" sqref="F42"/>
    </sheetView>
  </sheetViews>
  <sheetFormatPr defaultColWidth="9.00390625" defaultRowHeight="12.75"/>
  <cols>
    <col min="1" max="1" width="1.00390625" style="0" customWidth="1"/>
    <col min="2" max="2" width="68.00390625" style="9" customWidth="1"/>
    <col min="3" max="3" width="11.875" style="0" customWidth="1"/>
    <col min="4" max="4" width="7.875" style="0" customWidth="1"/>
    <col min="5" max="5" width="11.125" style="0" customWidth="1"/>
    <col min="6" max="6" width="11.625" style="6" customWidth="1"/>
    <col min="7" max="7" width="5.625" style="0" customWidth="1"/>
    <col min="11" max="11" width="11.875" style="0" customWidth="1"/>
  </cols>
  <sheetData>
    <row r="1" spans="1:7" ht="13.5" customHeight="1">
      <c r="A1" s="17"/>
      <c r="B1" s="18"/>
      <c r="C1" s="17"/>
      <c r="D1" s="48" t="s">
        <v>56</v>
      </c>
      <c r="E1" s="48"/>
      <c r="F1" s="48"/>
      <c r="G1" s="15"/>
    </row>
    <row r="2" spans="1:10" s="9" customFormat="1" ht="15.75" customHeight="1">
      <c r="A2" s="18"/>
      <c r="B2" s="49" t="s">
        <v>59</v>
      </c>
      <c r="C2" s="49"/>
      <c r="D2" s="49"/>
      <c r="E2" s="49"/>
      <c r="F2" s="49"/>
      <c r="G2" s="10"/>
      <c r="H2" s="10"/>
      <c r="I2" s="10"/>
      <c r="J2" s="10"/>
    </row>
    <row r="3" spans="1:10" s="9" customFormat="1" ht="12.75" customHeight="1">
      <c r="A3" s="18"/>
      <c r="B3" s="50" t="s">
        <v>60</v>
      </c>
      <c r="C3" s="50"/>
      <c r="D3" s="50"/>
      <c r="E3" s="50"/>
      <c r="F3" s="50"/>
      <c r="G3" s="11"/>
      <c r="H3" s="11"/>
      <c r="I3" s="11"/>
      <c r="J3" s="11"/>
    </row>
    <row r="4" spans="1:6" ht="10.5" customHeight="1">
      <c r="A4" s="17"/>
      <c r="B4" s="18"/>
      <c r="C4" s="17"/>
      <c r="D4" s="17"/>
      <c r="E4" s="17"/>
      <c r="F4" s="19"/>
    </row>
    <row r="5" spans="1:7" ht="60.75" customHeight="1">
      <c r="A5" s="51" t="s">
        <v>78</v>
      </c>
      <c r="B5" s="51"/>
      <c r="C5" s="51"/>
      <c r="D5" s="51"/>
      <c r="E5" s="51"/>
      <c r="F5" s="51"/>
      <c r="G5" s="2"/>
    </row>
    <row r="6" spans="1:7" ht="12.75" customHeight="1">
      <c r="A6" s="17"/>
      <c r="B6" s="20"/>
      <c r="C6" s="21"/>
      <c r="D6" s="21"/>
      <c r="E6" s="21"/>
      <c r="F6" s="22" t="s">
        <v>30</v>
      </c>
      <c r="G6" s="1"/>
    </row>
    <row r="7" spans="1:7" s="4" customFormat="1" ht="16.5" customHeight="1">
      <c r="A7" s="23"/>
      <c r="B7" s="54" t="s">
        <v>0</v>
      </c>
      <c r="C7" s="56" t="s">
        <v>1</v>
      </c>
      <c r="D7" s="56" t="s">
        <v>2</v>
      </c>
      <c r="E7" s="58" t="s">
        <v>3</v>
      </c>
      <c r="F7" s="59"/>
      <c r="G7" s="5"/>
    </row>
    <row r="8" spans="1:7" s="4" customFormat="1" ht="16.5" customHeight="1">
      <c r="A8" s="23"/>
      <c r="B8" s="55"/>
      <c r="C8" s="57"/>
      <c r="D8" s="57"/>
      <c r="E8" s="25" t="s">
        <v>57</v>
      </c>
      <c r="F8" s="25" t="s">
        <v>58</v>
      </c>
      <c r="G8" s="5"/>
    </row>
    <row r="9" spans="1:7" ht="26.25" customHeight="1">
      <c r="A9" s="17"/>
      <c r="B9" s="37" t="s">
        <v>62</v>
      </c>
      <c r="C9" s="27" t="s">
        <v>15</v>
      </c>
      <c r="D9" s="27"/>
      <c r="E9" s="38">
        <f>E10+E12</f>
        <v>11</v>
      </c>
      <c r="F9" s="38">
        <f>F10+F12</f>
        <v>11</v>
      </c>
      <c r="G9" s="13"/>
    </row>
    <row r="10" spans="1:7" ht="12.75">
      <c r="A10" s="17"/>
      <c r="B10" s="28" t="s">
        <v>12</v>
      </c>
      <c r="C10" s="27" t="s">
        <v>23</v>
      </c>
      <c r="D10" s="27"/>
      <c r="E10" s="38">
        <f>E11</f>
        <v>1</v>
      </c>
      <c r="F10" s="38">
        <f>F11</f>
        <v>1</v>
      </c>
      <c r="G10" s="13"/>
    </row>
    <row r="11" spans="1:7" ht="12.75" customHeight="1">
      <c r="A11" s="17"/>
      <c r="B11" s="29" t="s">
        <v>5</v>
      </c>
      <c r="C11" s="27" t="s">
        <v>23</v>
      </c>
      <c r="D11" s="30" t="s">
        <v>9</v>
      </c>
      <c r="E11" s="38">
        <v>1</v>
      </c>
      <c r="F11" s="38">
        <v>1</v>
      </c>
      <c r="G11" s="13"/>
    </row>
    <row r="12" spans="1:7" ht="39.75" customHeight="1">
      <c r="A12" s="17"/>
      <c r="B12" s="26" t="s">
        <v>63</v>
      </c>
      <c r="C12" s="27" t="s">
        <v>33</v>
      </c>
      <c r="D12" s="27"/>
      <c r="E12" s="38">
        <f>E13</f>
        <v>10</v>
      </c>
      <c r="F12" s="38">
        <f>F13</f>
        <v>10</v>
      </c>
      <c r="G12" s="13"/>
    </row>
    <row r="13" spans="1:7" ht="15.75" customHeight="1">
      <c r="A13" s="17"/>
      <c r="B13" s="29" t="s">
        <v>5</v>
      </c>
      <c r="C13" s="27" t="s">
        <v>33</v>
      </c>
      <c r="D13" s="27" t="s">
        <v>9</v>
      </c>
      <c r="E13" s="38">
        <v>10</v>
      </c>
      <c r="F13" s="38">
        <v>10</v>
      </c>
      <c r="G13" s="13"/>
    </row>
    <row r="14" spans="1:7" ht="39" customHeight="1">
      <c r="A14" s="17"/>
      <c r="B14" s="37" t="s">
        <v>64</v>
      </c>
      <c r="C14" s="27" t="s">
        <v>17</v>
      </c>
      <c r="D14" s="27"/>
      <c r="E14" s="38">
        <f>E15</f>
        <v>1281</v>
      </c>
      <c r="F14" s="38">
        <f>F15</f>
        <v>1261</v>
      </c>
      <c r="G14" s="13"/>
    </row>
    <row r="15" spans="1:7" ht="12.75">
      <c r="A15" s="17"/>
      <c r="B15" s="28" t="s">
        <v>22</v>
      </c>
      <c r="C15" s="27" t="s">
        <v>34</v>
      </c>
      <c r="D15" s="27"/>
      <c r="E15" s="38">
        <f>E16+E17+E18</f>
        <v>1281</v>
      </c>
      <c r="F15" s="38">
        <f>F16+F17+F18</f>
        <v>1261</v>
      </c>
      <c r="G15" s="13"/>
    </row>
    <row r="16" spans="1:7" ht="36.75" customHeight="1">
      <c r="A16" s="17"/>
      <c r="B16" s="29" t="s">
        <v>4</v>
      </c>
      <c r="C16" s="27" t="s">
        <v>34</v>
      </c>
      <c r="D16" s="27" t="s">
        <v>8</v>
      </c>
      <c r="E16" s="38">
        <v>1250</v>
      </c>
      <c r="F16" s="38">
        <v>1230</v>
      </c>
      <c r="G16" s="13"/>
    </row>
    <row r="17" spans="1:7" ht="13.5" customHeight="1">
      <c r="A17" s="17"/>
      <c r="B17" s="29" t="s">
        <v>5</v>
      </c>
      <c r="C17" s="27" t="s">
        <v>34</v>
      </c>
      <c r="D17" s="27" t="s">
        <v>9</v>
      </c>
      <c r="E17" s="38">
        <v>28</v>
      </c>
      <c r="F17" s="38">
        <v>28</v>
      </c>
      <c r="G17" s="13"/>
    </row>
    <row r="18" spans="1:7" ht="12.75">
      <c r="A18" s="17"/>
      <c r="B18" s="28" t="s">
        <v>6</v>
      </c>
      <c r="C18" s="27" t="s">
        <v>34</v>
      </c>
      <c r="D18" s="27" t="s">
        <v>11</v>
      </c>
      <c r="E18" s="38">
        <v>3</v>
      </c>
      <c r="F18" s="38">
        <v>3</v>
      </c>
      <c r="G18" s="13"/>
    </row>
    <row r="19" spans="1:7" ht="52.5" customHeight="1">
      <c r="A19" s="17"/>
      <c r="B19" s="37" t="s">
        <v>65</v>
      </c>
      <c r="C19" s="31" t="s">
        <v>7</v>
      </c>
      <c r="D19" s="27"/>
      <c r="E19" s="38">
        <f>E20</f>
        <v>1</v>
      </c>
      <c r="F19" s="38">
        <f>F20</f>
        <v>1</v>
      </c>
      <c r="G19" s="13"/>
    </row>
    <row r="20" spans="1:7" ht="12.75">
      <c r="A20" s="17"/>
      <c r="B20" s="26" t="s">
        <v>13</v>
      </c>
      <c r="C20" s="27" t="s">
        <v>27</v>
      </c>
      <c r="D20" s="27"/>
      <c r="E20" s="38">
        <f>E21</f>
        <v>1</v>
      </c>
      <c r="F20" s="38">
        <f>F21</f>
        <v>1</v>
      </c>
      <c r="G20" s="13"/>
    </row>
    <row r="21" spans="1:7" ht="15" customHeight="1">
      <c r="A21" s="17"/>
      <c r="B21" s="29" t="s">
        <v>5</v>
      </c>
      <c r="C21" s="27" t="s">
        <v>27</v>
      </c>
      <c r="D21" s="27" t="s">
        <v>9</v>
      </c>
      <c r="E21" s="38">
        <v>1</v>
      </c>
      <c r="F21" s="38">
        <v>1</v>
      </c>
      <c r="G21" s="13"/>
    </row>
    <row r="22" spans="1:7" ht="25.5">
      <c r="A22" s="17"/>
      <c r="B22" s="37" t="s">
        <v>66</v>
      </c>
      <c r="C22" s="27" t="s">
        <v>16</v>
      </c>
      <c r="D22" s="30"/>
      <c r="E22" s="38">
        <f>E23+E26+E29</f>
        <v>1414.9</v>
      </c>
      <c r="F22" s="38">
        <f>F23+F26+F29</f>
        <v>1376.1</v>
      </c>
      <c r="G22" s="13"/>
    </row>
    <row r="23" spans="1:7" ht="12.75">
      <c r="A23" s="17"/>
      <c r="B23" s="29" t="s">
        <v>37</v>
      </c>
      <c r="C23" s="27" t="s">
        <v>28</v>
      </c>
      <c r="D23" s="30"/>
      <c r="E23" s="38">
        <f>E24+E25</f>
        <v>534.6</v>
      </c>
      <c r="F23" s="38">
        <f>F24+F25</f>
        <v>518.1</v>
      </c>
      <c r="G23" s="13"/>
    </row>
    <row r="24" spans="1:7" ht="39.75" customHeight="1">
      <c r="A24" s="17"/>
      <c r="B24" s="29" t="s">
        <v>4</v>
      </c>
      <c r="C24" s="27" t="s">
        <v>28</v>
      </c>
      <c r="D24" s="31" t="s">
        <v>8</v>
      </c>
      <c r="E24" s="38">
        <v>533.6</v>
      </c>
      <c r="F24" s="38">
        <v>517.1</v>
      </c>
      <c r="G24" s="13"/>
    </row>
    <row r="25" spans="1:7" ht="17.25" customHeight="1">
      <c r="A25" s="17"/>
      <c r="B25" s="29" t="s">
        <v>5</v>
      </c>
      <c r="C25" s="27" t="s">
        <v>28</v>
      </c>
      <c r="D25" s="30" t="s">
        <v>9</v>
      </c>
      <c r="E25" s="38">
        <v>1</v>
      </c>
      <c r="F25" s="38">
        <v>1</v>
      </c>
      <c r="G25" s="13"/>
    </row>
    <row r="26" spans="1:7" ht="25.5">
      <c r="A26" s="17"/>
      <c r="B26" s="29" t="s">
        <v>20</v>
      </c>
      <c r="C26" s="27" t="s">
        <v>29</v>
      </c>
      <c r="D26" s="30"/>
      <c r="E26" s="38">
        <f>E27+E28</f>
        <v>648.3</v>
      </c>
      <c r="F26" s="38">
        <f>F27+F28</f>
        <v>646</v>
      </c>
      <c r="G26" s="13"/>
    </row>
    <row r="27" spans="1:7" ht="41.25" customHeight="1">
      <c r="A27" s="17"/>
      <c r="B27" s="29" t="s">
        <v>4</v>
      </c>
      <c r="C27" s="27" t="s">
        <v>29</v>
      </c>
      <c r="D27" s="31" t="s">
        <v>8</v>
      </c>
      <c r="E27" s="38">
        <v>646.9</v>
      </c>
      <c r="F27" s="38">
        <v>644.6</v>
      </c>
      <c r="G27" s="13"/>
    </row>
    <row r="28" spans="1:7" ht="15" customHeight="1">
      <c r="A28" s="17"/>
      <c r="B28" s="29" t="s">
        <v>5</v>
      </c>
      <c r="C28" s="27" t="s">
        <v>29</v>
      </c>
      <c r="D28" s="30" t="s">
        <v>9</v>
      </c>
      <c r="E28" s="38">
        <v>1.4</v>
      </c>
      <c r="F28" s="38">
        <v>1.4</v>
      </c>
      <c r="G28" s="13"/>
    </row>
    <row r="29" spans="1:7" ht="12.75">
      <c r="A29" s="17"/>
      <c r="B29" s="28" t="s">
        <v>21</v>
      </c>
      <c r="C29" s="32" t="s">
        <v>31</v>
      </c>
      <c r="D29" s="32"/>
      <c r="E29" s="40">
        <f>E30</f>
        <v>232</v>
      </c>
      <c r="F29" s="40">
        <f>F30</f>
        <v>212</v>
      </c>
      <c r="G29" s="13"/>
    </row>
    <row r="30" spans="1:7" ht="39.75" customHeight="1">
      <c r="A30" s="17"/>
      <c r="B30" s="29" t="s">
        <v>4</v>
      </c>
      <c r="C30" s="27" t="s">
        <v>31</v>
      </c>
      <c r="D30" s="27" t="s">
        <v>8</v>
      </c>
      <c r="E30" s="38">
        <v>232</v>
      </c>
      <c r="F30" s="38">
        <v>212</v>
      </c>
      <c r="G30" s="13"/>
    </row>
    <row r="31" spans="1:7" ht="40.5" customHeight="1">
      <c r="A31" s="17"/>
      <c r="B31" s="37" t="s">
        <v>67</v>
      </c>
      <c r="C31" s="27" t="s">
        <v>35</v>
      </c>
      <c r="D31" s="27"/>
      <c r="E31" s="38">
        <f>E32</f>
        <v>1</v>
      </c>
      <c r="F31" s="38">
        <f>F32</f>
        <v>1</v>
      </c>
      <c r="G31" s="13"/>
    </row>
    <row r="32" spans="1:7" ht="25.5">
      <c r="A32" s="17"/>
      <c r="B32" s="28" t="s">
        <v>38</v>
      </c>
      <c r="C32" s="27" t="s">
        <v>36</v>
      </c>
      <c r="D32" s="27"/>
      <c r="E32" s="38">
        <f>E33</f>
        <v>1</v>
      </c>
      <c r="F32" s="38">
        <f>F33</f>
        <v>1</v>
      </c>
      <c r="G32" s="13"/>
    </row>
    <row r="33" spans="1:7" ht="15" customHeight="1">
      <c r="A33" s="17"/>
      <c r="B33" s="29" t="s">
        <v>5</v>
      </c>
      <c r="C33" s="27" t="s">
        <v>36</v>
      </c>
      <c r="D33" s="27" t="s">
        <v>9</v>
      </c>
      <c r="E33" s="38">
        <v>1</v>
      </c>
      <c r="F33" s="38">
        <v>1</v>
      </c>
      <c r="G33" s="13"/>
    </row>
    <row r="34" spans="1:7" ht="41.25" customHeight="1">
      <c r="A34" s="17"/>
      <c r="B34" s="37" t="s">
        <v>68</v>
      </c>
      <c r="C34" s="33" t="s">
        <v>51</v>
      </c>
      <c r="D34" s="27"/>
      <c r="E34" s="38">
        <f>E35</f>
        <v>538</v>
      </c>
      <c r="F34" s="38">
        <f>F35</f>
        <v>460</v>
      </c>
      <c r="G34" s="13"/>
    </row>
    <row r="35" spans="1:7" ht="38.25" customHeight="1">
      <c r="A35" s="17"/>
      <c r="B35" s="29" t="s">
        <v>55</v>
      </c>
      <c r="C35" s="33" t="s">
        <v>52</v>
      </c>
      <c r="D35" s="27"/>
      <c r="E35" s="38">
        <f>E36+E37</f>
        <v>538</v>
      </c>
      <c r="F35" s="38">
        <f>F36+F37</f>
        <v>460</v>
      </c>
      <c r="G35" s="13"/>
    </row>
    <row r="36" spans="1:7" ht="15.75" customHeight="1">
      <c r="A36" s="17"/>
      <c r="B36" s="29" t="s">
        <v>5</v>
      </c>
      <c r="C36" s="33" t="s">
        <v>52</v>
      </c>
      <c r="D36" s="27" t="s">
        <v>9</v>
      </c>
      <c r="E36" s="38">
        <v>528</v>
      </c>
      <c r="F36" s="38">
        <v>450</v>
      </c>
      <c r="G36" s="13"/>
    </row>
    <row r="37" spans="1:7" ht="15.75" customHeight="1">
      <c r="A37" s="17"/>
      <c r="B37" s="28" t="s">
        <v>6</v>
      </c>
      <c r="C37" s="27" t="s">
        <v>52</v>
      </c>
      <c r="D37" s="27" t="s">
        <v>11</v>
      </c>
      <c r="E37" s="38">
        <v>10</v>
      </c>
      <c r="F37" s="38">
        <v>10</v>
      </c>
      <c r="G37" s="13"/>
    </row>
    <row r="38" spans="1:7" ht="25.5" customHeight="1">
      <c r="A38" s="17"/>
      <c r="B38" s="29" t="s">
        <v>69</v>
      </c>
      <c r="C38" s="33" t="s">
        <v>14</v>
      </c>
      <c r="D38" s="27"/>
      <c r="E38" s="38">
        <f>E41+E44+E45+E46+E49+E50</f>
        <v>745.5999999999999</v>
      </c>
      <c r="F38" s="38">
        <f>F41+F44+F45+F46+F49+F50</f>
        <v>706.6</v>
      </c>
      <c r="G38" s="13"/>
    </row>
    <row r="39" spans="1:7" ht="12.75">
      <c r="A39" s="17"/>
      <c r="B39" s="29" t="s">
        <v>70</v>
      </c>
      <c r="C39" s="27" t="s">
        <v>39</v>
      </c>
      <c r="D39" s="27"/>
      <c r="E39" s="38">
        <f>E41</f>
        <v>187</v>
      </c>
      <c r="F39" s="38">
        <f>F41</f>
        <v>172</v>
      </c>
      <c r="G39" s="13"/>
    </row>
    <row r="40" spans="1:7" ht="12.75">
      <c r="A40" s="17"/>
      <c r="B40" s="29" t="s">
        <v>71</v>
      </c>
      <c r="C40" s="27" t="s">
        <v>40</v>
      </c>
      <c r="D40" s="27"/>
      <c r="E40" s="38">
        <f>E41</f>
        <v>187</v>
      </c>
      <c r="F40" s="38">
        <f>F41</f>
        <v>172</v>
      </c>
      <c r="G40" s="13"/>
    </row>
    <row r="41" spans="1:7" ht="39.75" customHeight="1">
      <c r="A41" s="17"/>
      <c r="B41" s="29" t="s">
        <v>4</v>
      </c>
      <c r="C41" s="27" t="s">
        <v>40</v>
      </c>
      <c r="D41" s="27" t="s">
        <v>8</v>
      </c>
      <c r="E41" s="38">
        <v>187</v>
      </c>
      <c r="F41" s="38">
        <v>172</v>
      </c>
      <c r="G41" s="13"/>
    </row>
    <row r="42" spans="1:7" ht="30" customHeight="1">
      <c r="A42" s="17"/>
      <c r="B42" s="26" t="s">
        <v>72</v>
      </c>
      <c r="C42" s="27" t="s">
        <v>41</v>
      </c>
      <c r="D42" s="27"/>
      <c r="E42" s="38">
        <f>E44+E45+E46</f>
        <v>345.3</v>
      </c>
      <c r="F42" s="38">
        <f>F44+F45+F46</f>
        <v>325.3</v>
      </c>
      <c r="G42" s="52"/>
    </row>
    <row r="43" spans="1:7" ht="12.75">
      <c r="A43" s="17"/>
      <c r="B43" s="26" t="s">
        <v>73</v>
      </c>
      <c r="C43" s="27" t="s">
        <v>42</v>
      </c>
      <c r="D43" s="27"/>
      <c r="E43" s="38">
        <f>E44</f>
        <v>272</v>
      </c>
      <c r="F43" s="38">
        <f>F44</f>
        <v>252</v>
      </c>
      <c r="G43" s="52"/>
    </row>
    <row r="44" spans="1:7" ht="38.25" customHeight="1">
      <c r="A44" s="17"/>
      <c r="B44" s="29" t="s">
        <v>4</v>
      </c>
      <c r="C44" s="27" t="s">
        <v>42</v>
      </c>
      <c r="D44" s="27" t="s">
        <v>8</v>
      </c>
      <c r="E44" s="38">
        <f>322-50</f>
        <v>272</v>
      </c>
      <c r="F44" s="38">
        <f>312-60</f>
        <v>252</v>
      </c>
      <c r="G44" s="52"/>
    </row>
    <row r="45" spans="1:7" ht="15" customHeight="1">
      <c r="A45" s="17"/>
      <c r="B45" s="29" t="s">
        <v>5</v>
      </c>
      <c r="C45" s="27" t="s">
        <v>42</v>
      </c>
      <c r="D45" s="27" t="s">
        <v>9</v>
      </c>
      <c r="E45" s="38">
        <v>59.3</v>
      </c>
      <c r="F45" s="38">
        <v>59.3</v>
      </c>
      <c r="G45" s="13"/>
    </row>
    <row r="46" spans="1:7" ht="12.75">
      <c r="A46" s="17"/>
      <c r="B46" s="26" t="s">
        <v>6</v>
      </c>
      <c r="C46" s="27" t="s">
        <v>42</v>
      </c>
      <c r="D46" s="27" t="s">
        <v>11</v>
      </c>
      <c r="E46" s="38">
        <v>14</v>
      </c>
      <c r="F46" s="38">
        <v>14</v>
      </c>
      <c r="G46" s="13"/>
    </row>
    <row r="47" spans="1:7" ht="12.75">
      <c r="A47" s="17"/>
      <c r="B47" s="34" t="s">
        <v>43</v>
      </c>
      <c r="C47" s="27" t="s">
        <v>44</v>
      </c>
      <c r="D47" s="27"/>
      <c r="E47" s="38">
        <f>E48</f>
        <v>1</v>
      </c>
      <c r="F47" s="38">
        <f>F48</f>
        <v>1</v>
      </c>
      <c r="G47" s="13"/>
    </row>
    <row r="48" spans="1:7" ht="12.75">
      <c r="A48" s="17"/>
      <c r="B48" s="29" t="s">
        <v>74</v>
      </c>
      <c r="C48" s="27" t="s">
        <v>45</v>
      </c>
      <c r="D48" s="27"/>
      <c r="E48" s="38">
        <f>E49</f>
        <v>1</v>
      </c>
      <c r="F48" s="38">
        <f>F49</f>
        <v>1</v>
      </c>
      <c r="G48" s="13"/>
    </row>
    <row r="49" spans="1:7" ht="15" customHeight="1">
      <c r="A49" s="17"/>
      <c r="B49" s="26" t="s">
        <v>6</v>
      </c>
      <c r="C49" s="27" t="s">
        <v>45</v>
      </c>
      <c r="D49" s="27" t="s">
        <v>11</v>
      </c>
      <c r="E49" s="38">
        <v>1</v>
      </c>
      <c r="F49" s="38">
        <v>1</v>
      </c>
      <c r="G49" s="13"/>
    </row>
    <row r="50" spans="1:8" ht="12" customHeight="1">
      <c r="A50" s="17"/>
      <c r="B50" s="29" t="s">
        <v>46</v>
      </c>
      <c r="C50" s="27" t="s">
        <v>47</v>
      </c>
      <c r="D50" s="27"/>
      <c r="E50" s="38">
        <f>E51+E54+E57+E59</f>
        <v>212.3</v>
      </c>
      <c r="F50" s="38">
        <f>F51+F54+F57+F59</f>
        <v>208.3</v>
      </c>
      <c r="G50" s="13"/>
      <c r="H50" s="9"/>
    </row>
    <row r="51" spans="1:7" ht="38.25">
      <c r="A51" s="17"/>
      <c r="B51" s="29" t="s">
        <v>18</v>
      </c>
      <c r="C51" s="33" t="s">
        <v>48</v>
      </c>
      <c r="D51" s="27"/>
      <c r="E51" s="38">
        <f>E52+E53</f>
        <v>42</v>
      </c>
      <c r="F51" s="38">
        <f>F52+F53</f>
        <v>42</v>
      </c>
      <c r="G51" s="13"/>
    </row>
    <row r="52" spans="1:7" ht="36.75" customHeight="1">
      <c r="A52" s="17"/>
      <c r="B52" s="29" t="s">
        <v>4</v>
      </c>
      <c r="C52" s="33" t="s">
        <v>48</v>
      </c>
      <c r="D52" s="27" t="s">
        <v>8</v>
      </c>
      <c r="E52" s="38">
        <v>36</v>
      </c>
      <c r="F52" s="38">
        <v>36</v>
      </c>
      <c r="G52" s="13"/>
    </row>
    <row r="53" spans="1:7" ht="15.75" customHeight="1">
      <c r="A53" s="17"/>
      <c r="B53" s="29" t="s">
        <v>76</v>
      </c>
      <c r="C53" s="33" t="s">
        <v>48</v>
      </c>
      <c r="D53" s="27" t="s">
        <v>77</v>
      </c>
      <c r="E53" s="38">
        <v>6</v>
      </c>
      <c r="F53" s="38">
        <v>6</v>
      </c>
      <c r="G53" s="13"/>
    </row>
    <row r="54" spans="1:7" ht="25.5">
      <c r="A54" s="17"/>
      <c r="B54" s="29" t="s">
        <v>26</v>
      </c>
      <c r="C54" s="27" t="s">
        <v>49</v>
      </c>
      <c r="D54" s="27"/>
      <c r="E54" s="38">
        <f>E55+E56</f>
        <v>69</v>
      </c>
      <c r="F54" s="38">
        <f>F55+F56</f>
        <v>65</v>
      </c>
      <c r="G54" s="13"/>
    </row>
    <row r="55" spans="1:7" ht="36.75" customHeight="1">
      <c r="A55" s="17"/>
      <c r="B55" s="29" t="s">
        <v>4</v>
      </c>
      <c r="C55" s="27" t="s">
        <v>49</v>
      </c>
      <c r="D55" s="27" t="s">
        <v>8</v>
      </c>
      <c r="E55" s="38">
        <v>38</v>
      </c>
      <c r="F55" s="38">
        <v>38</v>
      </c>
      <c r="G55" s="13"/>
    </row>
    <row r="56" spans="1:7" ht="15" customHeight="1">
      <c r="A56" s="17"/>
      <c r="B56" s="29" t="s">
        <v>5</v>
      </c>
      <c r="C56" s="27" t="s">
        <v>49</v>
      </c>
      <c r="D56" s="27" t="s">
        <v>9</v>
      </c>
      <c r="E56" s="38">
        <v>31</v>
      </c>
      <c r="F56" s="38">
        <v>27</v>
      </c>
      <c r="G56" s="13"/>
    </row>
    <row r="57" spans="1:7" ht="12.75">
      <c r="A57" s="17"/>
      <c r="B57" s="29" t="s">
        <v>75</v>
      </c>
      <c r="C57" s="27" t="s">
        <v>50</v>
      </c>
      <c r="D57" s="27"/>
      <c r="E57" s="38">
        <f>E58</f>
        <v>1.3</v>
      </c>
      <c r="F57" s="38">
        <f>F58</f>
        <v>1.3</v>
      </c>
      <c r="G57" s="13"/>
    </row>
    <row r="58" spans="1:7" ht="13.5" customHeight="1">
      <c r="A58" s="17"/>
      <c r="B58" s="29" t="s">
        <v>5</v>
      </c>
      <c r="C58" s="27" t="s">
        <v>50</v>
      </c>
      <c r="D58" s="27" t="s">
        <v>9</v>
      </c>
      <c r="E58" s="38">
        <v>1.3</v>
      </c>
      <c r="F58" s="38">
        <v>1.3</v>
      </c>
      <c r="G58" s="13"/>
    </row>
    <row r="59" spans="1:7" ht="40.5" customHeight="1">
      <c r="A59" s="17"/>
      <c r="B59" s="29" t="s">
        <v>32</v>
      </c>
      <c r="C59" s="27" t="s">
        <v>53</v>
      </c>
      <c r="D59" s="27"/>
      <c r="E59" s="38">
        <f>E61</f>
        <v>100</v>
      </c>
      <c r="F59" s="38">
        <f>F61</f>
        <v>100</v>
      </c>
      <c r="G59" s="13"/>
    </row>
    <row r="60" spans="1:7" ht="13.5" customHeight="1">
      <c r="A60" s="17"/>
      <c r="B60" s="29" t="s">
        <v>54</v>
      </c>
      <c r="C60" s="27" t="s">
        <v>53</v>
      </c>
      <c r="D60" s="27" t="s">
        <v>10</v>
      </c>
      <c r="E60" s="38">
        <f>E61</f>
        <v>100</v>
      </c>
      <c r="F60" s="38">
        <f>F61</f>
        <v>100</v>
      </c>
      <c r="G60" s="13"/>
    </row>
    <row r="61" spans="1:7" ht="14.25" customHeight="1">
      <c r="A61" s="17"/>
      <c r="B61" s="29" t="s">
        <v>24</v>
      </c>
      <c r="C61" s="27" t="s">
        <v>53</v>
      </c>
      <c r="D61" s="27" t="s">
        <v>25</v>
      </c>
      <c r="E61" s="38">
        <f>50+50</f>
        <v>100</v>
      </c>
      <c r="F61" s="38">
        <f>40+60</f>
        <v>100</v>
      </c>
      <c r="G61" s="13"/>
    </row>
    <row r="62" spans="1:7" ht="12.75">
      <c r="A62" s="17"/>
      <c r="B62" s="35" t="s">
        <v>19</v>
      </c>
      <c r="C62" s="36"/>
      <c r="D62" s="36"/>
      <c r="E62" s="41">
        <f>E46+E45+E44+E41+E33+E30+E28+E27+E25+E24+E21+E18+E17+E16+E13+E11+E50+E36+E49+E37</f>
        <v>3992.5</v>
      </c>
      <c r="F62" s="41">
        <f>F46+F45+F44+F41+F33+F30+F28+F27+F25+F24+F21+F18+F17+F16+F13+F11+F50+F36+F49+F37</f>
        <v>3816.7000000000003</v>
      </c>
      <c r="G62" s="13"/>
    </row>
    <row r="63" spans="2:7" ht="15">
      <c r="B63" s="12"/>
      <c r="C63" s="3"/>
      <c r="D63" s="3"/>
      <c r="E63" s="47"/>
      <c r="F63" s="42"/>
      <c r="G63" s="13"/>
    </row>
    <row r="64" spans="2:7" ht="49.5" customHeight="1">
      <c r="B64" s="12"/>
      <c r="C64" s="3"/>
      <c r="D64" s="3"/>
      <c r="E64" s="47"/>
      <c r="F64" s="43"/>
      <c r="G64" s="13"/>
    </row>
    <row r="65" spans="2:7" ht="17.25" customHeight="1">
      <c r="B65" s="12"/>
      <c r="C65" s="3"/>
      <c r="D65" s="3"/>
      <c r="E65" s="47"/>
      <c r="F65" s="43"/>
      <c r="G65" s="13"/>
    </row>
    <row r="66" spans="2:7" ht="24.75" customHeight="1">
      <c r="B66" s="12"/>
      <c r="C66" s="3"/>
      <c r="D66" s="3"/>
      <c r="E66" s="47"/>
      <c r="F66" s="43"/>
      <c r="G66" s="13"/>
    </row>
    <row r="67" spans="2:7" ht="41.25" customHeight="1">
      <c r="B67" s="12"/>
      <c r="C67" s="3"/>
      <c r="D67" s="3"/>
      <c r="E67" s="47"/>
      <c r="F67" s="43"/>
      <c r="G67" s="13"/>
    </row>
    <row r="68" spans="2:15" ht="27" customHeight="1">
      <c r="B68" s="12"/>
      <c r="C68" s="3"/>
      <c r="D68" s="3"/>
      <c r="E68" s="47"/>
      <c r="F68" s="43"/>
      <c r="G68" s="13"/>
      <c r="H68" s="16"/>
      <c r="I68" s="53"/>
      <c r="J68" s="53"/>
      <c r="K68" s="53"/>
      <c r="L68" s="53"/>
      <c r="M68" s="53"/>
      <c r="N68" s="16"/>
      <c r="O68" s="16"/>
    </row>
    <row r="69" spans="2:7" ht="51" customHeight="1">
      <c r="B69" s="12"/>
      <c r="C69" s="3"/>
      <c r="D69" s="3"/>
      <c r="E69" s="47"/>
      <c r="F69" s="43"/>
      <c r="G69" s="13"/>
    </row>
    <row r="70" spans="2:7" ht="39.75" customHeight="1">
      <c r="B70" s="12"/>
      <c r="C70" s="3"/>
      <c r="D70" s="3"/>
      <c r="E70" s="47"/>
      <c r="F70" s="43"/>
      <c r="G70" s="13"/>
    </row>
    <row r="71" spans="2:7" ht="15">
      <c r="B71" s="12"/>
      <c r="C71" s="3"/>
      <c r="D71" s="3"/>
      <c r="E71" s="3"/>
      <c r="F71" s="7"/>
      <c r="G71" s="13"/>
    </row>
    <row r="72" spans="2:7" ht="15">
      <c r="B72" s="12"/>
      <c r="C72" s="3"/>
      <c r="D72" s="3"/>
      <c r="E72" s="3"/>
      <c r="F72" s="7"/>
      <c r="G72" s="13"/>
    </row>
    <row r="73" spans="2:7" ht="42.75" customHeight="1">
      <c r="B73" s="12"/>
      <c r="C73" s="3"/>
      <c r="D73" s="3"/>
      <c r="E73" s="3"/>
      <c r="F73" s="7"/>
      <c r="G73" s="13"/>
    </row>
    <row r="74" spans="2:7" ht="15">
      <c r="B74" s="12"/>
      <c r="C74" s="3"/>
      <c r="D74" s="3"/>
      <c r="E74" s="3"/>
      <c r="F74" s="7"/>
      <c r="G74" s="13"/>
    </row>
    <row r="75" spans="2:7" s="8" customFormat="1" ht="21" customHeight="1">
      <c r="B75" s="12"/>
      <c r="C75" s="3"/>
      <c r="D75" s="3"/>
      <c r="E75" s="3"/>
      <c r="F75" s="7"/>
      <c r="G75" s="14"/>
    </row>
    <row r="76" spans="2:7" ht="15">
      <c r="B76" s="12"/>
      <c r="C76" s="3"/>
      <c r="D76" s="3"/>
      <c r="E76" s="3"/>
      <c r="F76" s="7"/>
      <c r="G76" s="13"/>
    </row>
    <row r="77" spans="2:7" ht="15">
      <c r="B77" s="12"/>
      <c r="C77" s="3"/>
      <c r="D77" s="3"/>
      <c r="E77" s="3"/>
      <c r="F77" s="7"/>
      <c r="G77" s="13"/>
    </row>
    <row r="78" spans="2:7" ht="15">
      <c r="B78" s="12"/>
      <c r="C78" s="3"/>
      <c r="D78" s="3"/>
      <c r="E78" s="3"/>
      <c r="F78" s="7"/>
      <c r="G78" s="13"/>
    </row>
    <row r="79" spans="2:7" ht="15">
      <c r="B79" s="12"/>
      <c r="C79" s="3"/>
      <c r="D79" s="3"/>
      <c r="E79" s="3"/>
      <c r="F79" s="7"/>
      <c r="G79" s="13"/>
    </row>
    <row r="80" spans="2:7" ht="15">
      <c r="B80" s="12"/>
      <c r="C80" s="3"/>
      <c r="D80" s="3"/>
      <c r="E80" s="3"/>
      <c r="F80" s="7"/>
      <c r="G80" s="13"/>
    </row>
    <row r="81" spans="2:7" ht="15">
      <c r="B81" s="12"/>
      <c r="C81" s="3"/>
      <c r="D81" s="3"/>
      <c r="E81" s="3"/>
      <c r="F81" s="7"/>
      <c r="G81" s="13"/>
    </row>
    <row r="82" spans="2:7" ht="15">
      <c r="B82" s="12"/>
      <c r="C82" s="3"/>
      <c r="D82" s="3"/>
      <c r="E82" s="3"/>
      <c r="F82" s="7"/>
      <c r="G82" s="13"/>
    </row>
    <row r="83" spans="2:7" ht="15">
      <c r="B83" s="12"/>
      <c r="C83" s="3"/>
      <c r="D83" s="3"/>
      <c r="E83" s="3"/>
      <c r="F83" s="7"/>
      <c r="G83" s="13"/>
    </row>
    <row r="84" spans="2:7" ht="15">
      <c r="B84" s="12"/>
      <c r="C84" s="3"/>
      <c r="D84" s="3"/>
      <c r="E84" s="3"/>
      <c r="F84" s="7"/>
      <c r="G84" s="13"/>
    </row>
    <row r="85" spans="2:7" ht="15">
      <c r="B85" s="12"/>
      <c r="C85" s="3"/>
      <c r="D85" s="3"/>
      <c r="E85" s="3"/>
      <c r="F85" s="7"/>
      <c r="G85" s="13"/>
    </row>
    <row r="86" spans="2:7" ht="15">
      <c r="B86" s="12"/>
      <c r="C86" s="3"/>
      <c r="D86" s="3"/>
      <c r="E86" s="3"/>
      <c r="F86" s="7"/>
      <c r="G86" s="13"/>
    </row>
    <row r="87" spans="2:7" ht="15">
      <c r="B87" s="12"/>
      <c r="C87" s="1"/>
      <c r="D87" s="1"/>
      <c r="E87" s="1"/>
      <c r="F87" s="7"/>
      <c r="G87" s="13"/>
    </row>
    <row r="88" spans="2:7" ht="15">
      <c r="B88" s="12"/>
      <c r="C88" s="1"/>
      <c r="D88" s="1"/>
      <c r="E88" s="1"/>
      <c r="F88" s="7"/>
      <c r="G88" s="13"/>
    </row>
    <row r="89" spans="2:7" ht="15">
      <c r="B89" s="12"/>
      <c r="C89" s="1"/>
      <c r="D89" s="1"/>
      <c r="E89" s="1"/>
      <c r="F89" s="7"/>
      <c r="G89" s="13"/>
    </row>
    <row r="90" spans="2:7" ht="15">
      <c r="B90" s="12"/>
      <c r="C90" s="1"/>
      <c r="D90" s="1"/>
      <c r="E90" s="1"/>
      <c r="F90" s="7"/>
      <c r="G90" s="13"/>
    </row>
    <row r="91" spans="2:7" ht="15">
      <c r="B91" s="12"/>
      <c r="C91" s="1"/>
      <c r="D91" s="1"/>
      <c r="E91" s="1"/>
      <c r="F91" s="7"/>
      <c r="G91" s="13"/>
    </row>
    <row r="92" spans="2:7" ht="15">
      <c r="B92" s="12"/>
      <c r="C92" s="1"/>
      <c r="D92" s="1"/>
      <c r="E92" s="1"/>
      <c r="F92" s="7"/>
      <c r="G92" s="13"/>
    </row>
    <row r="93" spans="2:7" ht="15">
      <c r="B93" s="12"/>
      <c r="C93" s="1"/>
      <c r="D93" s="1"/>
      <c r="E93" s="1"/>
      <c r="F93" s="7"/>
      <c r="G93" s="13"/>
    </row>
    <row r="94" spans="2:7" ht="15">
      <c r="B94" s="12"/>
      <c r="C94" s="1"/>
      <c r="D94" s="1"/>
      <c r="E94" s="1"/>
      <c r="F94" s="7"/>
      <c r="G94" s="1"/>
    </row>
    <row r="95" spans="2:7" ht="15">
      <c r="B95" s="12"/>
      <c r="C95" s="1"/>
      <c r="D95" s="1"/>
      <c r="E95" s="1"/>
      <c r="F95" s="7"/>
      <c r="G95" s="1"/>
    </row>
    <row r="96" spans="2:7" ht="15">
      <c r="B96" s="12"/>
      <c r="C96" s="1"/>
      <c r="D96" s="1"/>
      <c r="E96" s="1"/>
      <c r="F96" s="7"/>
      <c r="G96" s="1"/>
    </row>
    <row r="97" spans="2:7" ht="15">
      <c r="B97" s="12"/>
      <c r="C97" s="1"/>
      <c r="D97" s="1"/>
      <c r="E97" s="1"/>
      <c r="F97" s="7"/>
      <c r="G97" s="1"/>
    </row>
    <row r="98" spans="2:7" ht="15">
      <c r="B98" s="12"/>
      <c r="C98" s="1"/>
      <c r="D98" s="1"/>
      <c r="E98" s="1"/>
      <c r="F98" s="7"/>
      <c r="G98" s="1"/>
    </row>
    <row r="99" spans="2:7" ht="15">
      <c r="B99" s="12"/>
      <c r="C99" s="1"/>
      <c r="D99" s="1"/>
      <c r="E99" s="1"/>
      <c r="F99" s="7"/>
      <c r="G99" s="1"/>
    </row>
    <row r="100" spans="2:7" ht="15">
      <c r="B100" s="12"/>
      <c r="C100" s="1"/>
      <c r="D100" s="1"/>
      <c r="E100" s="1"/>
      <c r="F100" s="7"/>
      <c r="G100" s="1"/>
    </row>
    <row r="101" spans="2:7" ht="15">
      <c r="B101" s="12"/>
      <c r="C101" s="1"/>
      <c r="D101" s="1"/>
      <c r="E101" s="1"/>
      <c r="F101" s="7"/>
      <c r="G101" s="1"/>
    </row>
    <row r="102" spans="2:7" ht="15">
      <c r="B102" s="12"/>
      <c r="C102" s="1"/>
      <c r="D102" s="1"/>
      <c r="E102" s="1"/>
      <c r="F102" s="7"/>
      <c r="G102" s="1"/>
    </row>
    <row r="103" spans="2:7" ht="15">
      <c r="B103" s="12"/>
      <c r="C103" s="1"/>
      <c r="D103" s="1"/>
      <c r="E103" s="1"/>
      <c r="F103" s="7"/>
      <c r="G103" s="1"/>
    </row>
    <row r="104" spans="2:7" ht="15">
      <c r="B104" s="12"/>
      <c r="C104" s="1"/>
      <c r="D104" s="1"/>
      <c r="E104" s="1"/>
      <c r="F104" s="7"/>
      <c r="G104" s="1"/>
    </row>
    <row r="105" spans="2:7" ht="15">
      <c r="B105" s="12"/>
      <c r="C105" s="1"/>
      <c r="D105" s="1"/>
      <c r="E105" s="1"/>
      <c r="F105" s="7"/>
      <c r="G105" s="1"/>
    </row>
    <row r="106" spans="2:7" ht="15">
      <c r="B106" s="12"/>
      <c r="C106" s="1"/>
      <c r="D106" s="1"/>
      <c r="E106" s="1"/>
      <c r="F106" s="7"/>
      <c r="G106" s="1"/>
    </row>
    <row r="107" spans="2:7" ht="15">
      <c r="B107" s="12"/>
      <c r="C107" s="1"/>
      <c r="D107" s="1"/>
      <c r="E107" s="1"/>
      <c r="F107" s="7"/>
      <c r="G107" s="1"/>
    </row>
    <row r="108" spans="2:7" ht="15">
      <c r="B108" s="12"/>
      <c r="C108" s="1"/>
      <c r="D108" s="1"/>
      <c r="E108" s="1"/>
      <c r="F108" s="7"/>
      <c r="G108" s="1"/>
    </row>
    <row r="109" spans="2:7" ht="15">
      <c r="B109" s="12"/>
      <c r="C109" s="1"/>
      <c r="D109" s="1"/>
      <c r="E109" s="1"/>
      <c r="F109" s="7"/>
      <c r="G109" s="1"/>
    </row>
    <row r="110" spans="2:7" ht="15">
      <c r="B110" s="12"/>
      <c r="C110" s="1"/>
      <c r="D110" s="1"/>
      <c r="E110" s="1"/>
      <c r="F110" s="7"/>
      <c r="G110" s="1"/>
    </row>
    <row r="111" spans="2:7" ht="15">
      <c r="B111" s="12"/>
      <c r="C111" s="1"/>
      <c r="D111" s="1"/>
      <c r="E111" s="1"/>
      <c r="F111" s="7"/>
      <c r="G111" s="1"/>
    </row>
    <row r="112" spans="2:7" ht="15">
      <c r="B112" s="12"/>
      <c r="C112" s="1"/>
      <c r="D112" s="1"/>
      <c r="E112" s="1"/>
      <c r="F112" s="7"/>
      <c r="G112" s="1"/>
    </row>
    <row r="113" spans="2:7" ht="15">
      <c r="B113" s="12"/>
      <c r="C113" s="1"/>
      <c r="D113" s="1"/>
      <c r="E113" s="1"/>
      <c r="F113" s="7"/>
      <c r="G113" s="1"/>
    </row>
    <row r="114" spans="2:7" ht="15">
      <c r="B114" s="12"/>
      <c r="C114" s="1"/>
      <c r="D114" s="1"/>
      <c r="E114" s="1"/>
      <c r="F114" s="7"/>
      <c r="G114" s="1"/>
    </row>
    <row r="115" spans="2:7" ht="15">
      <c r="B115" s="12"/>
      <c r="C115" s="1"/>
      <c r="D115" s="1"/>
      <c r="E115" s="1"/>
      <c r="F115" s="7"/>
      <c r="G115" s="1"/>
    </row>
    <row r="116" spans="2:7" ht="15">
      <c r="B116" s="12"/>
      <c r="C116" s="1"/>
      <c r="D116" s="1"/>
      <c r="E116" s="1"/>
      <c r="F116" s="7"/>
      <c r="G116" s="1"/>
    </row>
    <row r="117" spans="2:7" ht="15">
      <c r="B117" s="12"/>
      <c r="C117" s="1"/>
      <c r="D117" s="1"/>
      <c r="E117" s="1"/>
      <c r="F117" s="7"/>
      <c r="G117" s="1"/>
    </row>
    <row r="118" spans="2:7" ht="15">
      <c r="B118" s="12"/>
      <c r="C118" s="1"/>
      <c r="D118" s="1"/>
      <c r="E118" s="1"/>
      <c r="F118" s="7"/>
      <c r="G118" s="1"/>
    </row>
    <row r="119" spans="2:7" ht="15">
      <c r="B119" s="12"/>
      <c r="C119" s="1"/>
      <c r="D119" s="1"/>
      <c r="E119" s="1"/>
      <c r="F119" s="7"/>
      <c r="G119" s="1"/>
    </row>
    <row r="120" spans="2:7" ht="15">
      <c r="B120" s="12"/>
      <c r="C120" s="1"/>
      <c r="D120" s="1"/>
      <c r="E120" s="1"/>
      <c r="F120" s="7"/>
      <c r="G120" s="1"/>
    </row>
    <row r="121" spans="2:7" ht="15">
      <c r="B121" s="12"/>
      <c r="C121" s="1"/>
      <c r="D121" s="1"/>
      <c r="E121" s="1"/>
      <c r="F121" s="7"/>
      <c r="G121" s="1"/>
    </row>
    <row r="122" spans="2:7" ht="15">
      <c r="B122" s="12"/>
      <c r="C122" s="1"/>
      <c r="D122" s="1"/>
      <c r="E122" s="1"/>
      <c r="F122" s="7"/>
      <c r="G122" s="1"/>
    </row>
    <row r="123" spans="2:7" ht="15">
      <c r="B123" s="12"/>
      <c r="C123" s="1"/>
      <c r="D123" s="1"/>
      <c r="E123" s="1"/>
      <c r="F123" s="7"/>
      <c r="G123" s="1"/>
    </row>
    <row r="124" spans="2:7" ht="15">
      <c r="B124" s="12"/>
      <c r="C124" s="1"/>
      <c r="D124" s="1"/>
      <c r="E124" s="1"/>
      <c r="F124" s="7"/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</sheetData>
  <sheetProtection/>
  <mergeCells count="10">
    <mergeCell ref="I68:M68"/>
    <mergeCell ref="B7:B8"/>
    <mergeCell ref="C7:C8"/>
    <mergeCell ref="D7:D8"/>
    <mergeCell ref="E7:F7"/>
    <mergeCell ref="D1:F1"/>
    <mergeCell ref="B2:F2"/>
    <mergeCell ref="B3:F3"/>
    <mergeCell ref="A5:F5"/>
    <mergeCell ref="G42:G44"/>
  </mergeCells>
  <printOptions/>
  <pageMargins left="0.35433070866141736" right="0.15" top="0.43" bottom="0.2362204724409449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1.00390625" style="0" customWidth="1"/>
    <col min="2" max="2" width="68.00390625" style="9" customWidth="1"/>
    <col min="3" max="3" width="11.875" style="0" customWidth="1"/>
    <col min="4" max="4" width="7.875" style="0" customWidth="1"/>
    <col min="5" max="5" width="13.125" style="6" customWidth="1"/>
    <col min="6" max="6" width="5.625" style="0" customWidth="1"/>
    <col min="10" max="10" width="11.875" style="0" customWidth="1"/>
  </cols>
  <sheetData>
    <row r="1" spans="1:6" ht="13.5" customHeight="1">
      <c r="A1" s="17"/>
      <c r="B1" s="18"/>
      <c r="C1" s="17"/>
      <c r="D1" s="48" t="s">
        <v>79</v>
      </c>
      <c r="E1" s="48"/>
      <c r="F1" s="15"/>
    </row>
    <row r="2" spans="1:9" s="9" customFormat="1" ht="15.75" customHeight="1">
      <c r="A2" s="18"/>
      <c r="B2" s="49" t="s">
        <v>80</v>
      </c>
      <c r="C2" s="49"/>
      <c r="D2" s="49"/>
      <c r="E2" s="49"/>
      <c r="F2" s="10"/>
      <c r="G2" s="10"/>
      <c r="H2" s="10"/>
      <c r="I2" s="10"/>
    </row>
    <row r="3" spans="1:9" s="9" customFormat="1" ht="12.75" customHeight="1">
      <c r="A3" s="18"/>
      <c r="B3" s="50" t="s">
        <v>60</v>
      </c>
      <c r="C3" s="50"/>
      <c r="D3" s="50"/>
      <c r="E3" s="50"/>
      <c r="F3" s="11"/>
      <c r="G3" s="11"/>
      <c r="H3" s="11"/>
      <c r="I3" s="11"/>
    </row>
    <row r="4" spans="1:5" ht="10.5" customHeight="1">
      <c r="A4" s="17"/>
      <c r="B4" s="18"/>
      <c r="C4" s="17"/>
      <c r="D4" s="17"/>
      <c r="E4" s="19"/>
    </row>
    <row r="5" spans="1:6" ht="60.75" customHeight="1">
      <c r="A5" s="51" t="s">
        <v>61</v>
      </c>
      <c r="B5" s="51"/>
      <c r="C5" s="51"/>
      <c r="D5" s="51"/>
      <c r="E5" s="51"/>
      <c r="F5" s="2"/>
    </row>
    <row r="6" spans="1:6" ht="12.75" customHeight="1">
      <c r="A6" s="17"/>
      <c r="B6" s="20"/>
      <c r="C6" s="21"/>
      <c r="D6" s="21"/>
      <c r="E6" s="22" t="s">
        <v>30</v>
      </c>
      <c r="F6" s="1"/>
    </row>
    <row r="7" spans="1:6" s="4" customFormat="1" ht="24" customHeight="1">
      <c r="A7" s="23"/>
      <c r="B7" s="24" t="s">
        <v>0</v>
      </c>
      <c r="C7" s="25" t="s">
        <v>1</v>
      </c>
      <c r="D7" s="25" t="s">
        <v>2</v>
      </c>
      <c r="E7" s="25" t="s">
        <v>3</v>
      </c>
      <c r="F7" s="5"/>
    </row>
    <row r="8" spans="1:7" ht="26.25" customHeight="1">
      <c r="A8" s="17"/>
      <c r="B8" s="37" t="s">
        <v>62</v>
      </c>
      <c r="C8" s="27" t="s">
        <v>15</v>
      </c>
      <c r="D8" s="27"/>
      <c r="E8" s="38">
        <f>E9+E11</f>
        <v>11</v>
      </c>
      <c r="F8" s="39"/>
      <c r="G8" s="9"/>
    </row>
    <row r="9" spans="1:7" ht="12.75">
      <c r="A9" s="17"/>
      <c r="B9" s="28" t="s">
        <v>12</v>
      </c>
      <c r="C9" s="27" t="s">
        <v>23</v>
      </c>
      <c r="D9" s="27"/>
      <c r="E9" s="38">
        <f>E10</f>
        <v>1</v>
      </c>
      <c r="F9" s="39"/>
      <c r="G9" s="9"/>
    </row>
    <row r="10" spans="1:7" ht="12.75" customHeight="1">
      <c r="A10" s="17"/>
      <c r="B10" s="29" t="s">
        <v>5</v>
      </c>
      <c r="C10" s="27" t="s">
        <v>23</v>
      </c>
      <c r="D10" s="30" t="s">
        <v>9</v>
      </c>
      <c r="E10" s="38">
        <v>1</v>
      </c>
      <c r="F10" s="39"/>
      <c r="G10" s="9"/>
    </row>
    <row r="11" spans="1:7" ht="39.75" customHeight="1">
      <c r="A11" s="17"/>
      <c r="B11" s="26" t="s">
        <v>63</v>
      </c>
      <c r="C11" s="27" t="s">
        <v>33</v>
      </c>
      <c r="D11" s="27"/>
      <c r="E11" s="38">
        <f>E12</f>
        <v>10</v>
      </c>
      <c r="F11" s="39"/>
      <c r="G11" s="9"/>
    </row>
    <row r="12" spans="1:7" ht="15.75" customHeight="1">
      <c r="A12" s="17"/>
      <c r="B12" s="29" t="s">
        <v>5</v>
      </c>
      <c r="C12" s="27" t="s">
        <v>33</v>
      </c>
      <c r="D12" s="27" t="s">
        <v>9</v>
      </c>
      <c r="E12" s="38">
        <v>10</v>
      </c>
      <c r="F12" s="39"/>
      <c r="G12" s="9"/>
    </row>
    <row r="13" spans="1:7" ht="39" customHeight="1">
      <c r="A13" s="17"/>
      <c r="B13" s="37" t="s">
        <v>64</v>
      </c>
      <c r="C13" s="27" t="s">
        <v>17</v>
      </c>
      <c r="D13" s="27"/>
      <c r="E13" s="38">
        <f>E14</f>
        <v>1585</v>
      </c>
      <c r="F13" s="39"/>
      <c r="G13" s="9"/>
    </row>
    <row r="14" spans="1:7" ht="12.75">
      <c r="A14" s="17"/>
      <c r="B14" s="28" t="s">
        <v>22</v>
      </c>
      <c r="C14" s="27" t="s">
        <v>34</v>
      </c>
      <c r="D14" s="27"/>
      <c r="E14" s="38">
        <f>E15+E16+E17</f>
        <v>1585</v>
      </c>
      <c r="F14" s="39"/>
      <c r="G14" s="9"/>
    </row>
    <row r="15" spans="1:7" ht="36.75" customHeight="1">
      <c r="A15" s="17"/>
      <c r="B15" s="29" t="s">
        <v>4</v>
      </c>
      <c r="C15" s="27" t="s">
        <v>34</v>
      </c>
      <c r="D15" s="27" t="s">
        <v>8</v>
      </c>
      <c r="E15" s="38">
        <v>1400</v>
      </c>
      <c r="F15" s="39"/>
      <c r="G15" s="9"/>
    </row>
    <row r="16" spans="1:7" ht="13.5" customHeight="1">
      <c r="A16" s="17"/>
      <c r="B16" s="29" t="s">
        <v>5</v>
      </c>
      <c r="C16" s="27" t="s">
        <v>34</v>
      </c>
      <c r="D16" s="27" t="s">
        <v>9</v>
      </c>
      <c r="E16" s="38">
        <v>182</v>
      </c>
      <c r="F16" s="39"/>
      <c r="G16" s="9"/>
    </row>
    <row r="17" spans="1:7" ht="12.75">
      <c r="A17" s="17"/>
      <c r="B17" s="28" t="s">
        <v>6</v>
      </c>
      <c r="C17" s="27" t="s">
        <v>34</v>
      </c>
      <c r="D17" s="27" t="s">
        <v>11</v>
      </c>
      <c r="E17" s="38">
        <v>3</v>
      </c>
      <c r="F17" s="39"/>
      <c r="G17" s="9"/>
    </row>
    <row r="18" spans="1:7" ht="52.5" customHeight="1">
      <c r="A18" s="17"/>
      <c r="B18" s="37" t="s">
        <v>65</v>
      </c>
      <c r="C18" s="31" t="s">
        <v>7</v>
      </c>
      <c r="D18" s="27"/>
      <c r="E18" s="38">
        <f>E19</f>
        <v>1</v>
      </c>
      <c r="F18" s="39"/>
      <c r="G18" s="9"/>
    </row>
    <row r="19" spans="1:7" ht="12.75">
      <c r="A19" s="17"/>
      <c r="B19" s="26" t="s">
        <v>13</v>
      </c>
      <c r="C19" s="27" t="s">
        <v>27</v>
      </c>
      <c r="D19" s="27"/>
      <c r="E19" s="38">
        <f>E20</f>
        <v>1</v>
      </c>
      <c r="F19" s="39"/>
      <c r="G19" s="9"/>
    </row>
    <row r="20" spans="1:7" ht="15" customHeight="1">
      <c r="A20" s="17"/>
      <c r="B20" s="29" t="s">
        <v>5</v>
      </c>
      <c r="C20" s="27" t="s">
        <v>27</v>
      </c>
      <c r="D20" s="27" t="s">
        <v>9</v>
      </c>
      <c r="E20" s="38">
        <v>1</v>
      </c>
      <c r="F20" s="39"/>
      <c r="G20" s="9"/>
    </row>
    <row r="21" spans="1:7" ht="25.5">
      <c r="A21" s="17"/>
      <c r="B21" s="37" t="s">
        <v>66</v>
      </c>
      <c r="C21" s="27" t="s">
        <v>16</v>
      </c>
      <c r="D21" s="30"/>
      <c r="E21" s="38">
        <f>E22+E25+E28</f>
        <v>1958.4</v>
      </c>
      <c r="F21" s="39"/>
      <c r="G21" s="9"/>
    </row>
    <row r="22" spans="1:7" ht="12.75">
      <c r="A22" s="17"/>
      <c r="B22" s="29" t="s">
        <v>37</v>
      </c>
      <c r="C22" s="27" t="s">
        <v>28</v>
      </c>
      <c r="D22" s="30"/>
      <c r="E22" s="38">
        <f>E23+E24</f>
        <v>704.1</v>
      </c>
      <c r="F22" s="39"/>
      <c r="G22" s="9"/>
    </row>
    <row r="23" spans="1:7" ht="39.75" customHeight="1">
      <c r="A23" s="17"/>
      <c r="B23" s="29" t="s">
        <v>4</v>
      </c>
      <c r="C23" s="27" t="s">
        <v>28</v>
      </c>
      <c r="D23" s="31" t="s">
        <v>8</v>
      </c>
      <c r="E23" s="38">
        <v>617.1</v>
      </c>
      <c r="F23" s="39"/>
      <c r="G23" s="9"/>
    </row>
    <row r="24" spans="1:7" ht="17.25" customHeight="1">
      <c r="A24" s="17"/>
      <c r="B24" s="29" t="s">
        <v>5</v>
      </c>
      <c r="C24" s="27" t="s">
        <v>28</v>
      </c>
      <c r="D24" s="30" t="s">
        <v>9</v>
      </c>
      <c r="E24" s="38">
        <v>87</v>
      </c>
      <c r="F24" s="39"/>
      <c r="G24" s="9"/>
    </row>
    <row r="25" spans="1:7" ht="25.5">
      <c r="A25" s="17"/>
      <c r="B25" s="29" t="s">
        <v>20</v>
      </c>
      <c r="C25" s="27" t="s">
        <v>29</v>
      </c>
      <c r="D25" s="30"/>
      <c r="E25" s="38">
        <f>E26+E27</f>
        <v>972.3</v>
      </c>
      <c r="F25" s="39"/>
      <c r="G25" s="9"/>
    </row>
    <row r="26" spans="1:7" ht="41.25" customHeight="1">
      <c r="A26" s="17"/>
      <c r="B26" s="29" t="s">
        <v>4</v>
      </c>
      <c r="C26" s="27" t="s">
        <v>29</v>
      </c>
      <c r="D26" s="31" t="s">
        <v>8</v>
      </c>
      <c r="E26" s="38">
        <v>746.9</v>
      </c>
      <c r="F26" s="39"/>
      <c r="G26" s="9"/>
    </row>
    <row r="27" spans="1:7" ht="15" customHeight="1">
      <c r="A27" s="17"/>
      <c r="B27" s="29" t="s">
        <v>5</v>
      </c>
      <c r="C27" s="27" t="s">
        <v>29</v>
      </c>
      <c r="D27" s="30" t="s">
        <v>9</v>
      </c>
      <c r="E27" s="38">
        <v>225.4</v>
      </c>
      <c r="F27" s="39"/>
      <c r="G27" s="9"/>
    </row>
    <row r="28" spans="1:7" ht="12.75">
      <c r="A28" s="17"/>
      <c r="B28" s="28" t="s">
        <v>21</v>
      </c>
      <c r="C28" s="32" t="s">
        <v>31</v>
      </c>
      <c r="D28" s="32"/>
      <c r="E28" s="40">
        <f>E29</f>
        <v>282</v>
      </c>
      <c r="F28" s="39"/>
      <c r="G28" s="9"/>
    </row>
    <row r="29" spans="1:7" ht="39.75" customHeight="1">
      <c r="A29" s="17"/>
      <c r="B29" s="29" t="s">
        <v>4</v>
      </c>
      <c r="C29" s="27" t="s">
        <v>31</v>
      </c>
      <c r="D29" s="27" t="s">
        <v>8</v>
      </c>
      <c r="E29" s="38">
        <v>282</v>
      </c>
      <c r="F29" s="39"/>
      <c r="G29" s="9"/>
    </row>
    <row r="30" spans="1:7" ht="40.5" customHeight="1">
      <c r="A30" s="17"/>
      <c r="B30" s="37" t="s">
        <v>67</v>
      </c>
      <c r="C30" s="27" t="s">
        <v>35</v>
      </c>
      <c r="D30" s="27"/>
      <c r="E30" s="38">
        <f>E31</f>
        <v>1</v>
      </c>
      <c r="F30" s="39"/>
      <c r="G30" s="9"/>
    </row>
    <row r="31" spans="1:7" ht="25.5">
      <c r="A31" s="17"/>
      <c r="B31" s="28" t="s">
        <v>38</v>
      </c>
      <c r="C31" s="27" t="s">
        <v>36</v>
      </c>
      <c r="D31" s="27"/>
      <c r="E31" s="38">
        <f>E32</f>
        <v>1</v>
      </c>
      <c r="F31" s="39"/>
      <c r="G31" s="9"/>
    </row>
    <row r="32" spans="1:7" ht="15" customHeight="1">
      <c r="A32" s="17"/>
      <c r="B32" s="29" t="s">
        <v>5</v>
      </c>
      <c r="C32" s="27" t="s">
        <v>36</v>
      </c>
      <c r="D32" s="27" t="s">
        <v>9</v>
      </c>
      <c r="E32" s="38">
        <v>1</v>
      </c>
      <c r="F32" s="39"/>
      <c r="G32" s="9"/>
    </row>
    <row r="33" spans="1:7" ht="41.25" customHeight="1">
      <c r="A33" s="17"/>
      <c r="B33" s="37" t="s">
        <v>68</v>
      </c>
      <c r="C33" s="33" t="s">
        <v>51</v>
      </c>
      <c r="D33" s="27"/>
      <c r="E33" s="38">
        <f>E34</f>
        <v>448</v>
      </c>
      <c r="F33" s="39"/>
      <c r="G33" s="9"/>
    </row>
    <row r="34" spans="1:7" ht="38.25" customHeight="1">
      <c r="A34" s="17"/>
      <c r="B34" s="29" t="s">
        <v>55</v>
      </c>
      <c r="C34" s="33" t="s">
        <v>52</v>
      </c>
      <c r="D34" s="27"/>
      <c r="E34" s="38">
        <f>E35+E36</f>
        <v>448</v>
      </c>
      <c r="F34" s="39"/>
      <c r="G34" s="9"/>
    </row>
    <row r="35" spans="1:7" ht="15.75" customHeight="1">
      <c r="A35" s="17"/>
      <c r="B35" s="29" t="s">
        <v>5</v>
      </c>
      <c r="C35" s="33" t="s">
        <v>52</v>
      </c>
      <c r="D35" s="27" t="s">
        <v>9</v>
      </c>
      <c r="E35" s="38">
        <v>438</v>
      </c>
      <c r="F35" s="39"/>
      <c r="G35" s="9"/>
    </row>
    <row r="36" spans="1:7" ht="15.75" customHeight="1">
      <c r="A36" s="17"/>
      <c r="B36" s="28" t="s">
        <v>6</v>
      </c>
      <c r="C36" s="27" t="s">
        <v>52</v>
      </c>
      <c r="D36" s="27" t="s">
        <v>11</v>
      </c>
      <c r="E36" s="38">
        <v>10</v>
      </c>
      <c r="F36" s="39"/>
      <c r="G36" s="9"/>
    </row>
    <row r="37" spans="1:7" ht="25.5" customHeight="1">
      <c r="A37" s="17"/>
      <c r="B37" s="29" t="s">
        <v>69</v>
      </c>
      <c r="C37" s="33" t="s">
        <v>14</v>
      </c>
      <c r="D37" s="27"/>
      <c r="E37" s="38">
        <f>E40+E43+E44+E45+E48+E49</f>
        <v>1097.6</v>
      </c>
      <c r="F37" s="39"/>
      <c r="G37" s="9"/>
    </row>
    <row r="38" spans="1:7" ht="12.75">
      <c r="A38" s="17"/>
      <c r="B38" s="29" t="s">
        <v>70</v>
      </c>
      <c r="C38" s="27" t="s">
        <v>39</v>
      </c>
      <c r="D38" s="27"/>
      <c r="E38" s="38">
        <f>E40</f>
        <v>327</v>
      </c>
      <c r="F38" s="39"/>
      <c r="G38" s="9"/>
    </row>
    <row r="39" spans="1:7" ht="12.75">
      <c r="A39" s="17"/>
      <c r="B39" s="29" t="s">
        <v>71</v>
      </c>
      <c r="C39" s="27" t="s">
        <v>40</v>
      </c>
      <c r="D39" s="27"/>
      <c r="E39" s="38">
        <f>E40</f>
        <v>327</v>
      </c>
      <c r="F39" s="39"/>
      <c r="G39" s="9"/>
    </row>
    <row r="40" spans="1:7" ht="39.75" customHeight="1">
      <c r="A40" s="17"/>
      <c r="B40" s="29" t="s">
        <v>4</v>
      </c>
      <c r="C40" s="27" t="s">
        <v>40</v>
      </c>
      <c r="D40" s="27" t="s">
        <v>8</v>
      </c>
      <c r="E40" s="38">
        <v>327</v>
      </c>
      <c r="F40" s="39"/>
      <c r="G40" s="9"/>
    </row>
    <row r="41" spans="1:7" ht="30" customHeight="1">
      <c r="A41" s="17"/>
      <c r="B41" s="26" t="s">
        <v>72</v>
      </c>
      <c r="C41" s="27" t="s">
        <v>41</v>
      </c>
      <c r="D41" s="27"/>
      <c r="E41" s="38">
        <f>E43+E44+E45</f>
        <v>556.3</v>
      </c>
      <c r="F41" s="60"/>
      <c r="G41" s="9"/>
    </row>
    <row r="42" spans="1:7" ht="12.75">
      <c r="A42" s="17"/>
      <c r="B42" s="26" t="s">
        <v>73</v>
      </c>
      <c r="C42" s="27" t="s">
        <v>42</v>
      </c>
      <c r="D42" s="27"/>
      <c r="E42" s="38">
        <f>E43</f>
        <v>422</v>
      </c>
      <c r="F42" s="60"/>
      <c r="G42" s="9"/>
    </row>
    <row r="43" spans="1:7" ht="38.25" customHeight="1">
      <c r="A43" s="17"/>
      <c r="B43" s="29" t="s">
        <v>4</v>
      </c>
      <c r="C43" s="27" t="s">
        <v>42</v>
      </c>
      <c r="D43" s="27" t="s">
        <v>8</v>
      </c>
      <c r="E43" s="38">
        <v>422</v>
      </c>
      <c r="F43" s="60"/>
      <c r="G43" s="9"/>
    </row>
    <row r="44" spans="1:7" ht="15" customHeight="1">
      <c r="A44" s="17"/>
      <c r="B44" s="29" t="s">
        <v>5</v>
      </c>
      <c r="C44" s="27" t="s">
        <v>42</v>
      </c>
      <c r="D44" s="27" t="s">
        <v>9</v>
      </c>
      <c r="E44" s="38">
        <v>120.3</v>
      </c>
      <c r="F44" s="39"/>
      <c r="G44" s="9"/>
    </row>
    <row r="45" spans="1:7" ht="12.75">
      <c r="A45" s="17"/>
      <c r="B45" s="26" t="s">
        <v>6</v>
      </c>
      <c r="C45" s="27" t="s">
        <v>42</v>
      </c>
      <c r="D45" s="27" t="s">
        <v>11</v>
      </c>
      <c r="E45" s="38">
        <v>14</v>
      </c>
      <c r="F45" s="39"/>
      <c r="G45" s="9"/>
    </row>
    <row r="46" spans="1:7" ht="12.75">
      <c r="A46" s="17"/>
      <c r="B46" s="34" t="s">
        <v>43</v>
      </c>
      <c r="C46" s="27" t="s">
        <v>44</v>
      </c>
      <c r="D46" s="27"/>
      <c r="E46" s="38">
        <f>E47</f>
        <v>1</v>
      </c>
      <c r="F46" s="39"/>
      <c r="G46" s="9"/>
    </row>
    <row r="47" spans="1:7" ht="12.75">
      <c r="A47" s="17"/>
      <c r="B47" s="29" t="s">
        <v>74</v>
      </c>
      <c r="C47" s="27" t="s">
        <v>45</v>
      </c>
      <c r="D47" s="27"/>
      <c r="E47" s="38">
        <f>E48</f>
        <v>1</v>
      </c>
      <c r="F47" s="39"/>
      <c r="G47" s="9"/>
    </row>
    <row r="48" spans="1:7" ht="15" customHeight="1">
      <c r="A48" s="17"/>
      <c r="B48" s="26" t="s">
        <v>6</v>
      </c>
      <c r="C48" s="27" t="s">
        <v>45</v>
      </c>
      <c r="D48" s="27" t="s">
        <v>11</v>
      </c>
      <c r="E48" s="38">
        <v>1</v>
      </c>
      <c r="F48" s="39"/>
      <c r="G48" s="9"/>
    </row>
    <row r="49" spans="1:7" ht="12" customHeight="1">
      <c r="A49" s="17"/>
      <c r="B49" s="29" t="s">
        <v>46</v>
      </c>
      <c r="C49" s="27" t="s">
        <v>47</v>
      </c>
      <c r="D49" s="27"/>
      <c r="E49" s="38">
        <f>E50+E53+E56+E58</f>
        <v>213.3</v>
      </c>
      <c r="F49" s="39"/>
      <c r="G49" s="9"/>
    </row>
    <row r="50" spans="1:7" ht="38.25">
      <c r="A50" s="17"/>
      <c r="B50" s="29" t="s">
        <v>18</v>
      </c>
      <c r="C50" s="33" t="s">
        <v>48</v>
      </c>
      <c r="D50" s="27"/>
      <c r="E50" s="38">
        <f>E51+E52</f>
        <v>45</v>
      </c>
      <c r="F50" s="39"/>
      <c r="G50" s="9"/>
    </row>
    <row r="51" spans="1:7" ht="36.75" customHeight="1">
      <c r="A51" s="17"/>
      <c r="B51" s="29" t="s">
        <v>4</v>
      </c>
      <c r="C51" s="33" t="s">
        <v>48</v>
      </c>
      <c r="D51" s="27" t="s">
        <v>8</v>
      </c>
      <c r="E51" s="38">
        <v>39</v>
      </c>
      <c r="F51" s="39"/>
      <c r="G51" s="9"/>
    </row>
    <row r="52" spans="1:7" ht="15.75" customHeight="1">
      <c r="A52" s="17"/>
      <c r="B52" s="29" t="s">
        <v>76</v>
      </c>
      <c r="C52" s="33" t="s">
        <v>48</v>
      </c>
      <c r="D52" s="27" t="s">
        <v>77</v>
      </c>
      <c r="E52" s="38">
        <v>6</v>
      </c>
      <c r="F52" s="39"/>
      <c r="G52" s="9"/>
    </row>
    <row r="53" spans="1:7" ht="25.5">
      <c r="A53" s="17"/>
      <c r="B53" s="29" t="s">
        <v>26</v>
      </c>
      <c r="C53" s="27" t="s">
        <v>49</v>
      </c>
      <c r="D53" s="27"/>
      <c r="E53" s="38">
        <f>E54+E55</f>
        <v>67</v>
      </c>
      <c r="F53" s="39"/>
      <c r="G53" s="9"/>
    </row>
    <row r="54" spans="1:7" ht="36.75" customHeight="1">
      <c r="A54" s="17"/>
      <c r="B54" s="29" t="s">
        <v>4</v>
      </c>
      <c r="C54" s="27" t="s">
        <v>49</v>
      </c>
      <c r="D54" s="27" t="s">
        <v>8</v>
      </c>
      <c r="E54" s="38">
        <v>38</v>
      </c>
      <c r="F54" s="39"/>
      <c r="G54" s="9"/>
    </row>
    <row r="55" spans="1:7" ht="15" customHeight="1">
      <c r="A55" s="17"/>
      <c r="B55" s="29" t="s">
        <v>5</v>
      </c>
      <c r="C55" s="27" t="s">
        <v>49</v>
      </c>
      <c r="D55" s="27" t="s">
        <v>9</v>
      </c>
      <c r="E55" s="38">
        <v>29</v>
      </c>
      <c r="F55" s="39"/>
      <c r="G55" s="9"/>
    </row>
    <row r="56" spans="1:7" ht="12.75">
      <c r="A56" s="17"/>
      <c r="B56" s="29" t="s">
        <v>75</v>
      </c>
      <c r="C56" s="27" t="s">
        <v>50</v>
      </c>
      <c r="D56" s="27"/>
      <c r="E56" s="38">
        <f>E57</f>
        <v>1.3</v>
      </c>
      <c r="F56" s="39"/>
      <c r="G56" s="9"/>
    </row>
    <row r="57" spans="1:7" ht="13.5" customHeight="1">
      <c r="A57" s="17"/>
      <c r="B57" s="29" t="s">
        <v>5</v>
      </c>
      <c r="C57" s="27" t="s">
        <v>50</v>
      </c>
      <c r="D57" s="27" t="s">
        <v>9</v>
      </c>
      <c r="E57" s="38">
        <v>1.3</v>
      </c>
      <c r="F57" s="39"/>
      <c r="G57" s="9"/>
    </row>
    <row r="58" spans="1:7" ht="40.5" customHeight="1">
      <c r="A58" s="17"/>
      <c r="B58" s="29" t="s">
        <v>32</v>
      </c>
      <c r="C58" s="27" t="s">
        <v>53</v>
      </c>
      <c r="D58" s="27"/>
      <c r="E58" s="38">
        <f>E60</f>
        <v>100</v>
      </c>
      <c r="F58" s="39"/>
      <c r="G58" s="9"/>
    </row>
    <row r="59" spans="1:7" ht="13.5" customHeight="1">
      <c r="A59" s="17"/>
      <c r="B59" s="29" t="s">
        <v>54</v>
      </c>
      <c r="C59" s="27" t="s">
        <v>53</v>
      </c>
      <c r="D59" s="27" t="s">
        <v>10</v>
      </c>
      <c r="E59" s="38">
        <f>E60</f>
        <v>100</v>
      </c>
      <c r="F59" s="39"/>
      <c r="G59" s="9"/>
    </row>
    <row r="60" spans="1:7" ht="14.25" customHeight="1">
      <c r="A60" s="17"/>
      <c r="B60" s="29" t="s">
        <v>24</v>
      </c>
      <c r="C60" s="27" t="s">
        <v>53</v>
      </c>
      <c r="D60" s="27" t="s">
        <v>25</v>
      </c>
      <c r="E60" s="38">
        <v>100</v>
      </c>
      <c r="F60" s="39"/>
      <c r="G60" s="9"/>
    </row>
    <row r="61" spans="1:7" ht="12.75">
      <c r="A61" s="17"/>
      <c r="B61" s="35" t="s">
        <v>19</v>
      </c>
      <c r="C61" s="36"/>
      <c r="D61" s="36"/>
      <c r="E61" s="41">
        <f>E45+E44+E43+E40+E32+E29+E27+E26+E24+E23+E20+E17+E16+E15+E12+E10+E49+E35+E48+E36</f>
        <v>5102</v>
      </c>
      <c r="F61" s="39"/>
      <c r="G61" s="9"/>
    </row>
    <row r="62" spans="2:7" ht="15">
      <c r="B62" s="12"/>
      <c r="C62" s="3"/>
      <c r="D62" s="3"/>
      <c r="E62" s="42"/>
      <c r="F62" s="39"/>
      <c r="G62" s="9"/>
    </row>
    <row r="63" spans="2:7" ht="49.5" customHeight="1">
      <c r="B63" s="12"/>
      <c r="C63" s="3"/>
      <c r="D63" s="3"/>
      <c r="E63" s="43"/>
      <c r="F63" s="39"/>
      <c r="G63" s="9"/>
    </row>
    <row r="64" spans="2:7" ht="17.25" customHeight="1">
      <c r="B64" s="12"/>
      <c r="C64" s="3"/>
      <c r="D64" s="3"/>
      <c r="E64" s="43"/>
      <c r="F64" s="39"/>
      <c r="G64" s="9"/>
    </row>
    <row r="65" spans="2:7" ht="24.75" customHeight="1">
      <c r="B65" s="12"/>
      <c r="C65" s="3"/>
      <c r="D65" s="3"/>
      <c r="E65" s="43"/>
      <c r="F65" s="39"/>
      <c r="G65" s="9"/>
    </row>
    <row r="66" spans="2:7" ht="41.25" customHeight="1">
      <c r="B66" s="12"/>
      <c r="C66" s="3"/>
      <c r="D66" s="3"/>
      <c r="E66" s="43"/>
      <c r="F66" s="39"/>
      <c r="G66" s="9"/>
    </row>
    <row r="67" spans="2:14" ht="27" customHeight="1">
      <c r="B67" s="12"/>
      <c r="C67" s="3"/>
      <c r="D67" s="3"/>
      <c r="E67" s="43"/>
      <c r="F67" s="39"/>
      <c r="G67" s="44"/>
      <c r="H67" s="53"/>
      <c r="I67" s="53"/>
      <c r="J67" s="53"/>
      <c r="K67" s="53"/>
      <c r="L67" s="53"/>
      <c r="M67" s="16"/>
      <c r="N67" s="16"/>
    </row>
    <row r="68" spans="2:7" ht="51" customHeight="1">
      <c r="B68" s="12"/>
      <c r="C68" s="3"/>
      <c r="D68" s="3"/>
      <c r="E68" s="43"/>
      <c r="F68" s="39"/>
      <c r="G68" s="9"/>
    </row>
    <row r="69" spans="2:7" ht="39.75" customHeight="1">
      <c r="B69" s="12"/>
      <c r="C69" s="3"/>
      <c r="D69" s="3"/>
      <c r="E69" s="43"/>
      <c r="F69" s="39"/>
      <c r="G69" s="9"/>
    </row>
    <row r="70" spans="2:7" ht="15">
      <c r="B70" s="12"/>
      <c r="C70" s="3"/>
      <c r="D70" s="3"/>
      <c r="E70" s="43"/>
      <c r="F70" s="39"/>
      <c r="G70" s="9"/>
    </row>
    <row r="71" spans="2:7" ht="15">
      <c r="B71" s="12"/>
      <c r="C71" s="3"/>
      <c r="D71" s="3"/>
      <c r="E71" s="43"/>
      <c r="F71" s="39"/>
      <c r="G71" s="9"/>
    </row>
    <row r="72" spans="2:7" ht="42.75" customHeight="1">
      <c r="B72" s="12"/>
      <c r="C72" s="3"/>
      <c r="D72" s="3"/>
      <c r="E72" s="43"/>
      <c r="F72" s="39"/>
      <c r="G72" s="9"/>
    </row>
    <row r="73" spans="2:7" ht="15">
      <c r="B73" s="12"/>
      <c r="C73" s="3"/>
      <c r="D73" s="3"/>
      <c r="E73" s="43"/>
      <c r="F73" s="39"/>
      <c r="G73" s="9"/>
    </row>
    <row r="74" spans="2:7" s="8" customFormat="1" ht="21" customHeight="1">
      <c r="B74" s="12"/>
      <c r="C74" s="3"/>
      <c r="D74" s="3"/>
      <c r="E74" s="43"/>
      <c r="F74" s="45"/>
      <c r="G74" s="46"/>
    </row>
    <row r="75" spans="2:7" ht="15">
      <c r="B75" s="12"/>
      <c r="C75" s="3"/>
      <c r="D75" s="3"/>
      <c r="E75" s="43"/>
      <c r="F75" s="39"/>
      <c r="G75" s="9"/>
    </row>
    <row r="76" spans="2:7" ht="15">
      <c r="B76" s="12"/>
      <c r="C76" s="3"/>
      <c r="D76" s="3"/>
      <c r="E76" s="43"/>
      <c r="F76" s="39"/>
      <c r="G76" s="9"/>
    </row>
    <row r="77" spans="2:7" ht="15">
      <c r="B77" s="12"/>
      <c r="C77" s="3"/>
      <c r="D77" s="3"/>
      <c r="E77" s="43"/>
      <c r="F77" s="39"/>
      <c r="G77" s="9"/>
    </row>
    <row r="78" spans="2:7" ht="15">
      <c r="B78" s="12"/>
      <c r="C78" s="3"/>
      <c r="D78" s="3"/>
      <c r="E78" s="43"/>
      <c r="F78" s="39"/>
      <c r="G78" s="9"/>
    </row>
    <row r="79" spans="2:7" ht="15">
      <c r="B79" s="12"/>
      <c r="C79" s="3"/>
      <c r="D79" s="3"/>
      <c r="E79" s="43"/>
      <c r="F79" s="39"/>
      <c r="G79" s="9"/>
    </row>
    <row r="80" spans="2:7" ht="15">
      <c r="B80" s="12"/>
      <c r="C80" s="3"/>
      <c r="D80" s="3"/>
      <c r="E80" s="43"/>
      <c r="F80" s="39"/>
      <c r="G80" s="9"/>
    </row>
    <row r="81" spans="2:7" ht="15">
      <c r="B81" s="12"/>
      <c r="C81" s="3"/>
      <c r="D81" s="3"/>
      <c r="E81" s="43"/>
      <c r="F81" s="39"/>
      <c r="G81" s="9"/>
    </row>
    <row r="82" spans="2:7" ht="15">
      <c r="B82" s="12"/>
      <c r="C82" s="3"/>
      <c r="D82" s="3"/>
      <c r="E82" s="43"/>
      <c r="F82" s="39"/>
      <c r="G82" s="9"/>
    </row>
    <row r="83" spans="2:7" ht="15">
      <c r="B83" s="12"/>
      <c r="C83" s="3"/>
      <c r="D83" s="3"/>
      <c r="E83" s="43"/>
      <c r="F83" s="39"/>
      <c r="G83" s="9"/>
    </row>
    <row r="84" spans="2:6" ht="15">
      <c r="B84" s="12"/>
      <c r="C84" s="3"/>
      <c r="D84" s="3"/>
      <c r="E84" s="7"/>
      <c r="F84" s="13"/>
    </row>
    <row r="85" spans="2:6" ht="15">
      <c r="B85" s="12"/>
      <c r="C85" s="3"/>
      <c r="D85" s="3"/>
      <c r="E85" s="7"/>
      <c r="F85" s="13"/>
    </row>
    <row r="86" spans="2:6" ht="15">
      <c r="B86" s="12"/>
      <c r="C86" s="1"/>
      <c r="D86" s="1"/>
      <c r="E86" s="7"/>
      <c r="F86" s="13"/>
    </row>
    <row r="87" spans="2:6" ht="15">
      <c r="B87" s="12"/>
      <c r="C87" s="1"/>
      <c r="D87" s="1"/>
      <c r="E87" s="7"/>
      <c r="F87" s="13"/>
    </row>
    <row r="88" spans="2:6" ht="15">
      <c r="B88" s="12"/>
      <c r="C88" s="1"/>
      <c r="D88" s="1"/>
      <c r="E88" s="7"/>
      <c r="F88" s="13"/>
    </row>
    <row r="89" spans="2:6" ht="15">
      <c r="B89" s="12"/>
      <c r="C89" s="1"/>
      <c r="D89" s="1"/>
      <c r="E89" s="7"/>
      <c r="F89" s="13"/>
    </row>
    <row r="90" spans="2:6" ht="15">
      <c r="B90" s="12"/>
      <c r="C90" s="1"/>
      <c r="D90" s="1"/>
      <c r="E90" s="7"/>
      <c r="F90" s="13"/>
    </row>
    <row r="91" spans="2:6" ht="15">
      <c r="B91" s="12"/>
      <c r="C91" s="1"/>
      <c r="D91" s="1"/>
      <c r="E91" s="7"/>
      <c r="F91" s="13"/>
    </row>
    <row r="92" spans="2:6" ht="15">
      <c r="B92" s="12"/>
      <c r="C92" s="1"/>
      <c r="D92" s="1"/>
      <c r="E92" s="7"/>
      <c r="F92" s="13"/>
    </row>
    <row r="93" spans="2:6" ht="15">
      <c r="B93" s="12"/>
      <c r="C93" s="1"/>
      <c r="D93" s="1"/>
      <c r="E93" s="7"/>
      <c r="F93" s="1"/>
    </row>
    <row r="94" spans="2:6" ht="15">
      <c r="B94" s="12"/>
      <c r="C94" s="1"/>
      <c r="D94" s="1"/>
      <c r="E94" s="7"/>
      <c r="F94" s="1"/>
    </row>
    <row r="95" spans="2:6" ht="15">
      <c r="B95" s="12"/>
      <c r="C95" s="1"/>
      <c r="D95" s="1"/>
      <c r="E95" s="7"/>
      <c r="F95" s="1"/>
    </row>
    <row r="96" spans="2:6" ht="15">
      <c r="B96" s="12"/>
      <c r="C96" s="1"/>
      <c r="D96" s="1"/>
      <c r="E96" s="7"/>
      <c r="F96" s="1"/>
    </row>
    <row r="97" spans="2:6" ht="15">
      <c r="B97" s="12"/>
      <c r="C97" s="1"/>
      <c r="D97" s="1"/>
      <c r="E97" s="7"/>
      <c r="F97" s="1"/>
    </row>
    <row r="98" spans="2:6" ht="15">
      <c r="B98" s="12"/>
      <c r="C98" s="1"/>
      <c r="D98" s="1"/>
      <c r="E98" s="7"/>
      <c r="F98" s="1"/>
    </row>
    <row r="99" spans="2:6" ht="15">
      <c r="B99" s="12"/>
      <c r="C99" s="1"/>
      <c r="D99" s="1"/>
      <c r="E99" s="7"/>
      <c r="F99" s="1"/>
    </row>
    <row r="100" spans="2:6" ht="15">
      <c r="B100" s="12"/>
      <c r="C100" s="1"/>
      <c r="D100" s="1"/>
      <c r="E100" s="7"/>
      <c r="F100" s="1"/>
    </row>
    <row r="101" spans="2:6" ht="15">
      <c r="B101" s="12"/>
      <c r="C101" s="1"/>
      <c r="D101" s="1"/>
      <c r="E101" s="7"/>
      <c r="F101" s="1"/>
    </row>
    <row r="102" spans="2:6" ht="15">
      <c r="B102" s="12"/>
      <c r="C102" s="1"/>
      <c r="D102" s="1"/>
      <c r="E102" s="7"/>
      <c r="F102" s="1"/>
    </row>
    <row r="103" spans="2:6" ht="15">
      <c r="B103" s="12"/>
      <c r="C103" s="1"/>
      <c r="D103" s="1"/>
      <c r="E103" s="7"/>
      <c r="F103" s="1"/>
    </row>
    <row r="104" spans="2:6" ht="15">
      <c r="B104" s="12"/>
      <c r="C104" s="1"/>
      <c r="D104" s="1"/>
      <c r="E104" s="7"/>
      <c r="F104" s="1"/>
    </row>
    <row r="105" spans="2:6" ht="15">
      <c r="B105" s="12"/>
      <c r="C105" s="1"/>
      <c r="D105" s="1"/>
      <c r="E105" s="7"/>
      <c r="F105" s="1"/>
    </row>
    <row r="106" spans="2:6" ht="15">
      <c r="B106" s="12"/>
      <c r="C106" s="1"/>
      <c r="D106" s="1"/>
      <c r="E106" s="7"/>
      <c r="F106" s="1"/>
    </row>
    <row r="107" spans="2:6" ht="15">
      <c r="B107" s="12"/>
      <c r="C107" s="1"/>
      <c r="D107" s="1"/>
      <c r="E107" s="7"/>
      <c r="F107" s="1"/>
    </row>
    <row r="108" spans="2:6" ht="15">
      <c r="B108" s="12"/>
      <c r="C108" s="1"/>
      <c r="D108" s="1"/>
      <c r="E108" s="7"/>
      <c r="F108" s="1"/>
    </row>
    <row r="109" spans="2:6" ht="15">
      <c r="B109" s="12"/>
      <c r="C109" s="1"/>
      <c r="D109" s="1"/>
      <c r="E109" s="7"/>
      <c r="F109" s="1"/>
    </row>
    <row r="110" spans="2:6" ht="15">
      <c r="B110" s="12"/>
      <c r="C110" s="1"/>
      <c r="D110" s="1"/>
      <c r="E110" s="7"/>
      <c r="F110" s="1"/>
    </row>
    <row r="111" spans="2:6" ht="15">
      <c r="B111" s="12"/>
      <c r="C111" s="1"/>
      <c r="D111" s="1"/>
      <c r="E111" s="7"/>
      <c r="F111" s="1"/>
    </row>
    <row r="112" spans="2:6" ht="15">
      <c r="B112" s="12"/>
      <c r="C112" s="1"/>
      <c r="D112" s="1"/>
      <c r="E112" s="7"/>
      <c r="F112" s="1"/>
    </row>
    <row r="113" spans="2:6" ht="15">
      <c r="B113" s="12"/>
      <c r="C113" s="1"/>
      <c r="D113" s="1"/>
      <c r="E113" s="7"/>
      <c r="F113" s="1"/>
    </row>
    <row r="114" spans="2:6" ht="15">
      <c r="B114" s="12"/>
      <c r="C114" s="1"/>
      <c r="D114" s="1"/>
      <c r="E114" s="7"/>
      <c r="F114" s="1"/>
    </row>
    <row r="115" spans="2:6" ht="15">
      <c r="B115" s="12"/>
      <c r="C115" s="1"/>
      <c r="D115" s="1"/>
      <c r="E115" s="7"/>
      <c r="F115" s="1"/>
    </row>
    <row r="116" spans="2:6" ht="15">
      <c r="B116" s="12"/>
      <c r="C116" s="1"/>
      <c r="D116" s="1"/>
      <c r="E116" s="7"/>
      <c r="F116" s="1"/>
    </row>
    <row r="117" spans="2:6" ht="15">
      <c r="B117" s="12"/>
      <c r="C117" s="1"/>
      <c r="D117" s="1"/>
      <c r="E117" s="7"/>
      <c r="F117" s="1"/>
    </row>
    <row r="118" spans="2:6" ht="15">
      <c r="B118" s="12"/>
      <c r="C118" s="1"/>
      <c r="D118" s="1"/>
      <c r="E118" s="7"/>
      <c r="F118" s="1"/>
    </row>
    <row r="119" spans="2:6" ht="15">
      <c r="B119" s="12"/>
      <c r="C119" s="1"/>
      <c r="D119" s="1"/>
      <c r="E119" s="7"/>
      <c r="F119" s="1"/>
    </row>
    <row r="120" spans="2:6" ht="15">
      <c r="B120" s="12"/>
      <c r="C120" s="1"/>
      <c r="D120" s="1"/>
      <c r="E120" s="7"/>
      <c r="F120" s="1"/>
    </row>
    <row r="121" spans="2:6" ht="15">
      <c r="B121" s="12"/>
      <c r="C121" s="1"/>
      <c r="D121" s="1"/>
      <c r="E121" s="7"/>
      <c r="F121" s="1"/>
    </row>
    <row r="122" spans="2:6" ht="15">
      <c r="B122" s="12"/>
      <c r="C122" s="1"/>
      <c r="D122" s="1"/>
      <c r="E122" s="7"/>
      <c r="F122" s="1"/>
    </row>
    <row r="123" spans="2:6" ht="15">
      <c r="B123" s="12"/>
      <c r="C123" s="1"/>
      <c r="D123" s="1"/>
      <c r="E123" s="7"/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</sheetData>
  <sheetProtection/>
  <mergeCells count="6">
    <mergeCell ref="H67:L67"/>
    <mergeCell ref="F41:F43"/>
    <mergeCell ref="A5:E5"/>
    <mergeCell ref="D1:E1"/>
    <mergeCell ref="B2:E2"/>
    <mergeCell ref="B3:E3"/>
  </mergeCells>
  <printOptions/>
  <pageMargins left="0.35433070866141736" right="0.15" top="0.43" bottom="0.2362204724409449" header="0.196850393700787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</dc:creator>
  <cp:keywords/>
  <dc:description/>
  <cp:lastModifiedBy>Пользователь</cp:lastModifiedBy>
  <cp:lastPrinted>2014-11-11T05:56:26Z</cp:lastPrinted>
  <dcterms:created xsi:type="dcterms:W3CDTF">2013-10-25T01:45:08Z</dcterms:created>
  <dcterms:modified xsi:type="dcterms:W3CDTF">2014-12-24T05:09:27Z</dcterms:modified>
  <cp:category/>
  <cp:version/>
  <cp:contentType/>
  <cp:contentStatus/>
</cp:coreProperties>
</file>