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Пр. 5 (функц. 2012 г.)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<sst xmlns="http://schemas.openxmlformats.org/spreadsheetml/2006/main" count="64" uniqueCount="44">
  <si>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Рз</t>
  </si>
  <si>
    <t>Пр</t>
  </si>
  <si>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</si>
  <si>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</si>
  <si>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</si>
  <si>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</si>
  <si>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</si>
  <si>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</si>
  <si>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</si>
  <si>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</si>
  <si>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</si>
  <si>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</si>
  <si>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</si>
  <si>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</si>
  <si>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</si>
  <si>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</si>
  <si>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Другие вопросы в области национальной экономики</t>
  </si>
  <si>
    <t>12</t>
  </si>
  <si>
    <t>ОХРАНА ОКРУЖАЮЩЕЙ СРЕДЫ</t>
  </si>
  <si>
    <t>Охрана объектов растительного и животного мира и среды их обитания</t>
  </si>
  <si>
    <t>Культура</t>
  </si>
  <si>
    <t>Итого</t>
  </si>
  <si>
    <t>end</t>
  </si>
  <si>
    <t>finishh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</si>
  <si>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</si>
  <si>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</si>
  <si>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</si>
  <si>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 xml:space="preserve">                                                                                      </t>
  </si>
  <si>
    <t xml:space="preserve"> (тыс. руб.)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</si>
  <si>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</si>
  <si>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</si>
  <si>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</si>
  <si>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13</t>
  </si>
  <si>
    <t>КУЛЬТУРА , КИНЕМАТОГРАФИЯ</t>
  </si>
  <si>
    <t xml:space="preserve">Приложение 2  </t>
  </si>
  <si>
    <t>Исполнено 
в % к бюджетным назначениям 2012 г.</t>
  </si>
  <si>
    <t>СОЦИАЛЬНАЯ ПОЛИТИКА</t>
  </si>
  <si>
    <t>Социальное обеспечение населения</t>
  </si>
  <si>
    <t>Исполнено
 за  полугодие 2012 года</t>
  </si>
  <si>
    <t>"Об исполнении   бюджета Советского сельсовета за  полугодие 2012 год"</t>
  </si>
  <si>
    <t>Распределение бюджетных ассигнований 
по разделам, подразделам классификации расходов бюджета Советского сельсовета за  полугодие 2012 год</t>
  </si>
  <si>
    <t xml:space="preserve">Утверждено
 по решению Советской сельской Думы "О  бюджете Советского сельсовета на 2012 год ", с учетом внесенных изменений </t>
  </si>
  <si>
    <t xml:space="preserve">к  постановлению Администрации Советского   сельсовета  от 1 августа 2012 года № 17   </t>
  </si>
  <si>
    <t>Обеспечение пожарной безопасности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</si>
</sst>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left" vertical="top" wrapText="1"/>
    </xf>
    <xf numFmtId="49" fontId="0" fillId="2" borderId="2" xfId="0" applyNumberFormat="1" applyFill="1" applyBorder="1" applyAlignment="1">
      <alignment horizontal="center" vertical="top" shrinkToFit="1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wrapText="1"/>
    </xf>
    <xf numFmtId="168" fontId="0" fillId="2" borderId="2" xfId="0" applyNumberFormat="1" applyFill="1" applyBorder="1" applyAlignment="1" applyProtection="1">
      <alignment horizontal="center" vertical="top" shrinkToFit="1"/>
      <protection locked="0"/>
    </xf>
    <xf numFmtId="0" fontId="0" fillId="3" borderId="2" xfId="0" applyFill="1" applyBorder="1" applyAlignment="1">
      <alignment horizontal="left" vertical="top" wrapText="1"/>
    </xf>
    <xf numFmtId="49" fontId="0" fillId="3" borderId="2" xfId="0" applyNumberFormat="1" applyFill="1" applyBorder="1" applyAlignment="1">
      <alignment horizontal="center" vertical="top" shrinkToFit="1"/>
    </xf>
    <xf numFmtId="168" fontId="0" fillId="3" borderId="2" xfId="0" applyNumberFormat="1" applyFill="1" applyBorder="1" applyAlignment="1" applyProtection="1">
      <alignment horizontal="center" vertical="top" shrinkToFit="1"/>
      <protection locked="0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 vertical="top" wrapText="1"/>
    </xf>
    <xf numFmtId="49" fontId="1" fillId="4" borderId="2" xfId="0" applyNumberFormat="1" applyFont="1" applyFill="1" applyBorder="1" applyAlignment="1">
      <alignment horizontal="center" vertical="top" shrinkToFit="1"/>
    </xf>
    <xf numFmtId="168" fontId="1" fillId="4" borderId="2" xfId="0" applyNumberFormat="1" applyFont="1" applyFill="1" applyBorder="1" applyAlignment="1" applyProtection="1">
      <alignment horizontal="center" vertical="top" shrinkToFit="1"/>
      <protection locked="0"/>
    </xf>
    <xf numFmtId="49" fontId="5" fillId="5" borderId="4" xfId="0" applyNumberFormat="1" applyFont="1" applyFill="1" applyBorder="1" applyAlignment="1">
      <alignment horizontal="center" vertical="top" shrinkToFit="1"/>
    </xf>
    <xf numFmtId="168" fontId="5" fillId="5" borderId="2" xfId="0" applyNumberFormat="1" applyFont="1" applyFill="1" applyBorder="1" applyAlignment="1" applyProtection="1">
      <alignment horizontal="center" vertical="top" shrinkToFit="1"/>
      <protection locked="0"/>
    </xf>
    <xf numFmtId="0" fontId="5" fillId="5" borderId="2" xfId="0" applyFont="1" applyFill="1" applyBorder="1" applyAlignment="1">
      <alignment horizontal="center" vertical="top" wrapText="1"/>
    </xf>
    <xf numFmtId="49" fontId="4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3" fontId="0" fillId="4" borderId="2" xfId="0" applyNumberFormat="1" applyFill="1" applyBorder="1" applyAlignment="1" applyProtection="1">
      <alignment horizontal="center" vertical="top" shrinkToFit="1"/>
      <protection locked="0"/>
    </xf>
    <xf numFmtId="3" fontId="0" fillId="2" borderId="2" xfId="0" applyNumberFormat="1" applyFill="1" applyBorder="1" applyAlignment="1" applyProtection="1">
      <alignment horizontal="center" vertical="top" shrinkToFit="1"/>
      <protection locked="0"/>
    </xf>
    <xf numFmtId="49" fontId="0" fillId="2" borderId="4" xfId="0" applyNumberFormat="1" applyFill="1" applyBorder="1" applyAlignment="1">
      <alignment horizontal="center" vertical="top" shrinkToFit="1"/>
    </xf>
    <xf numFmtId="49" fontId="0" fillId="4" borderId="2" xfId="0" applyNumberFormat="1" applyFill="1" applyBorder="1" applyAlignment="1">
      <alignment horizontal="center" vertical="top" shrinkToFit="1"/>
    </xf>
    <xf numFmtId="49" fontId="0" fillId="4" borderId="4" xfId="0" applyNumberFormat="1" applyFill="1" applyBorder="1" applyAlignment="1">
      <alignment horizontal="center" vertical="top" shrinkToFit="1"/>
    </xf>
    <xf numFmtId="168" fontId="0" fillId="4" borderId="2" xfId="0" applyNumberFormat="1" applyFill="1" applyBorder="1" applyAlignment="1" applyProtection="1">
      <alignment horizontal="center" vertical="top" shrinkToFit="1"/>
      <protection locked="0"/>
    </xf>
    <xf numFmtId="0" fontId="2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right" vertical="center" wrapText="1"/>
    </xf>
    <xf numFmtId="0" fontId="7" fillId="4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tabSelected="1" workbookViewId="0" topLeftCell="B11">
      <selection activeCell="B17" sqref="B17"/>
    </sheetView>
  </sheetViews>
  <sheetFormatPr defaultColWidth="9.00390625" defaultRowHeight="12.75"/>
  <cols>
    <col min="1" max="1" width="0" style="0" hidden="1" customWidth="1"/>
    <col min="2" max="2" width="43.875" style="0" customWidth="1"/>
    <col min="3" max="3" width="8.00390625" style="0" customWidth="1"/>
    <col min="4" max="4" width="7.625" style="0" customWidth="1"/>
    <col min="5" max="5" width="14.625" style="0" customWidth="1"/>
    <col min="6" max="6" width="10.25390625" style="0" customWidth="1"/>
    <col min="7" max="7" width="11.875" style="0" customWidth="1"/>
  </cols>
  <sheetData>
    <row r="1" spans="2:6" ht="12.75">
      <c r="B1" s="32" t="s">
        <v>34</v>
      </c>
      <c r="C1" s="32"/>
      <c r="D1" s="32"/>
      <c r="E1" s="32"/>
      <c r="F1" s="20"/>
    </row>
    <row r="2" spans="2:6" ht="12.75">
      <c r="B2" s="33" t="s">
        <v>42</v>
      </c>
      <c r="C2" s="33"/>
      <c r="D2" s="33"/>
      <c r="E2" s="33"/>
      <c r="F2" s="21"/>
    </row>
    <row r="3" spans="2:6" ht="12.75">
      <c r="B3" s="34" t="s">
        <v>39</v>
      </c>
      <c r="C3" s="34"/>
      <c r="D3" s="34"/>
      <c r="E3" s="34"/>
      <c r="F3" s="21"/>
    </row>
    <row r="4" spans="2:6" ht="22.5" customHeight="1">
      <c r="B4" s="35" t="s">
        <v>27</v>
      </c>
      <c r="C4" s="35"/>
      <c r="D4" s="35"/>
      <c r="E4" s="35"/>
      <c r="F4" s="22"/>
    </row>
    <row r="5" spans="1:6" ht="51.75" customHeight="1">
      <c r="A5" s="1"/>
      <c r="B5" s="31" t="s">
        <v>40</v>
      </c>
      <c r="C5" s="31"/>
      <c r="D5" s="31"/>
      <c r="E5" s="31"/>
      <c r="F5" s="11"/>
    </row>
    <row r="6" spans="1:6" ht="20.25" customHeight="1">
      <c r="A6" s="1"/>
      <c r="B6" s="11"/>
      <c r="C6" s="11"/>
      <c r="D6" s="11"/>
      <c r="E6" s="11"/>
      <c r="F6" s="11"/>
    </row>
    <row r="7" spans="1:6" ht="12.75">
      <c r="A7" s="1"/>
      <c r="B7" s="1"/>
      <c r="C7" s="1"/>
      <c r="D7" s="1"/>
      <c r="E7" s="12" t="s">
        <v>28</v>
      </c>
      <c r="F7" s="12"/>
    </row>
    <row r="8" spans="1:7" ht="149.25" customHeight="1">
      <c r="A8" s="1"/>
      <c r="B8" s="13" t="s">
        <v>2</v>
      </c>
      <c r="C8" s="13" t="s">
        <v>0</v>
      </c>
      <c r="D8" s="13" t="s">
        <v>1</v>
      </c>
      <c r="E8" s="24" t="s">
        <v>41</v>
      </c>
      <c r="F8" s="24" t="s">
        <v>38</v>
      </c>
      <c r="G8" s="24" t="s">
        <v>35</v>
      </c>
    </row>
    <row r="9" spans="1:7" ht="15.75" customHeight="1">
      <c r="A9" s="2"/>
      <c r="B9" s="14" t="s">
        <v>3</v>
      </c>
      <c r="C9" s="15" t="s">
        <v>4</v>
      </c>
      <c r="D9" s="15"/>
      <c r="E9" s="16">
        <f>E10+E13+E11+E12</f>
        <v>1106.9</v>
      </c>
      <c r="F9" s="16">
        <f>F10+F13+F11+F12</f>
        <v>528.4</v>
      </c>
      <c r="G9" s="25">
        <f>ROUND((F9/E9)*100,0)</f>
        <v>48</v>
      </c>
    </row>
    <row r="10" spans="1:7" ht="40.5" customHeight="1">
      <c r="A10" s="2"/>
      <c r="B10" s="3" t="s">
        <v>5</v>
      </c>
      <c r="C10" s="4" t="s">
        <v>4</v>
      </c>
      <c r="D10" s="4" t="s">
        <v>6</v>
      </c>
      <c r="E10" s="7">
        <v>210</v>
      </c>
      <c r="F10" s="7">
        <v>86</v>
      </c>
      <c r="G10" s="26">
        <f>ROUND((F10/E10)*100,0)</f>
        <v>41</v>
      </c>
    </row>
    <row r="11" spans="1:7" ht="57.75" customHeight="1">
      <c r="A11" s="2"/>
      <c r="B11" s="3" t="s">
        <v>8</v>
      </c>
      <c r="C11" s="4" t="s">
        <v>4</v>
      </c>
      <c r="D11" s="4" t="s">
        <v>9</v>
      </c>
      <c r="E11" s="7">
        <v>753.4</v>
      </c>
      <c r="F11" s="7">
        <v>440.3</v>
      </c>
      <c r="G11" s="26">
        <f aca="true" t="shared" si="0" ref="G11:G28">ROUND((F11/E11)*100,0)</f>
        <v>58</v>
      </c>
    </row>
    <row r="12" spans="1:7" ht="46.5" customHeight="1">
      <c r="A12" s="2"/>
      <c r="B12" s="3" t="s">
        <v>30</v>
      </c>
      <c r="C12" s="4" t="s">
        <v>4</v>
      </c>
      <c r="D12" s="4" t="s">
        <v>11</v>
      </c>
      <c r="E12" s="7">
        <v>140</v>
      </c>
      <c r="F12" s="7"/>
      <c r="G12" s="26">
        <f t="shared" si="0"/>
        <v>0</v>
      </c>
    </row>
    <row r="13" spans="1:7" ht="12.75">
      <c r="A13" s="2"/>
      <c r="B13" s="3" t="s">
        <v>12</v>
      </c>
      <c r="C13" s="4" t="s">
        <v>4</v>
      </c>
      <c r="D13" s="4" t="s">
        <v>32</v>
      </c>
      <c r="E13" s="7">
        <v>3.5</v>
      </c>
      <c r="F13" s="7">
        <v>2.1</v>
      </c>
      <c r="G13" s="26">
        <f t="shared" si="0"/>
        <v>60</v>
      </c>
    </row>
    <row r="14" spans="1:7" ht="12.75">
      <c r="A14" s="2"/>
      <c r="B14" s="14" t="s">
        <v>24</v>
      </c>
      <c r="C14" s="15" t="s">
        <v>6</v>
      </c>
      <c r="D14" s="15"/>
      <c r="E14" s="16">
        <f>E15</f>
        <v>54.8</v>
      </c>
      <c r="F14" s="16">
        <f>F15</f>
        <v>21.8</v>
      </c>
      <c r="G14" s="25">
        <f t="shared" si="0"/>
        <v>40</v>
      </c>
    </row>
    <row r="15" spans="1:7" ht="12.75">
      <c r="A15" s="2"/>
      <c r="B15" s="3" t="s">
        <v>25</v>
      </c>
      <c r="C15" s="4" t="s">
        <v>6</v>
      </c>
      <c r="D15" s="4" t="s">
        <v>7</v>
      </c>
      <c r="E15" s="7">
        <v>54.8</v>
      </c>
      <c r="F15" s="7">
        <v>21.8</v>
      </c>
      <c r="G15" s="26">
        <f t="shared" si="0"/>
        <v>40</v>
      </c>
    </row>
    <row r="16" spans="1:7" ht="25.5">
      <c r="A16" s="2"/>
      <c r="B16" s="14" t="s">
        <v>13</v>
      </c>
      <c r="C16" s="15" t="s">
        <v>7</v>
      </c>
      <c r="D16" s="15"/>
      <c r="E16" s="16">
        <f>E17</f>
        <v>461</v>
      </c>
      <c r="F16" s="16">
        <f>F17</f>
        <v>145.2</v>
      </c>
      <c r="G16" s="25">
        <f t="shared" si="0"/>
        <v>31</v>
      </c>
    </row>
    <row r="17" spans="1:7" ht="18.75" customHeight="1">
      <c r="A17" s="2"/>
      <c r="B17" s="3" t="s">
        <v>43</v>
      </c>
      <c r="C17" s="4" t="s">
        <v>7</v>
      </c>
      <c r="D17" s="4" t="s">
        <v>31</v>
      </c>
      <c r="E17" s="7">
        <v>461</v>
      </c>
      <c r="F17" s="7">
        <v>145.2</v>
      </c>
      <c r="G17" s="26">
        <f t="shared" si="0"/>
        <v>31</v>
      </c>
    </row>
    <row r="18" spans="1:7" ht="12.75" hidden="1">
      <c r="A18" s="2"/>
      <c r="B18" s="14" t="s">
        <v>14</v>
      </c>
      <c r="C18" s="15" t="s">
        <v>9</v>
      </c>
      <c r="D18" s="15"/>
      <c r="E18" s="16">
        <f>E19</f>
        <v>0</v>
      </c>
      <c r="F18" s="16">
        <f>F19</f>
        <v>0</v>
      </c>
      <c r="G18" s="25" t="e">
        <f t="shared" si="0"/>
        <v>#DIV/0!</v>
      </c>
    </row>
    <row r="19" spans="1:7" ht="25.5" hidden="1">
      <c r="A19" s="2"/>
      <c r="B19" s="3" t="s">
        <v>16</v>
      </c>
      <c r="C19" s="4" t="s">
        <v>9</v>
      </c>
      <c r="D19" s="4" t="s">
        <v>17</v>
      </c>
      <c r="E19" s="7"/>
      <c r="F19" s="7"/>
      <c r="G19" s="26" t="e">
        <f t="shared" si="0"/>
        <v>#DIV/0!</v>
      </c>
    </row>
    <row r="20" spans="1:7" ht="12.75">
      <c r="A20" s="2"/>
      <c r="B20" s="14" t="s">
        <v>26</v>
      </c>
      <c r="C20" s="15" t="s">
        <v>10</v>
      </c>
      <c r="D20" s="15"/>
      <c r="E20" s="16">
        <f>E21</f>
        <v>69.7</v>
      </c>
      <c r="F20" s="16">
        <f>F21</f>
        <v>29.7</v>
      </c>
      <c r="G20" s="25">
        <f t="shared" si="0"/>
        <v>43</v>
      </c>
    </row>
    <row r="21" spans="1:7" ht="12.75">
      <c r="A21" s="2"/>
      <c r="B21" s="8" t="s">
        <v>29</v>
      </c>
      <c r="C21" s="9" t="s">
        <v>10</v>
      </c>
      <c r="D21" s="9" t="s">
        <v>7</v>
      </c>
      <c r="E21" s="10">
        <v>69.7</v>
      </c>
      <c r="F21" s="10">
        <v>29.7</v>
      </c>
      <c r="G21" s="26">
        <f t="shared" si="0"/>
        <v>43</v>
      </c>
    </row>
    <row r="22" spans="1:7" ht="12.75" hidden="1">
      <c r="A22" s="2"/>
      <c r="B22" s="14" t="s">
        <v>18</v>
      </c>
      <c r="C22" s="15" t="s">
        <v>11</v>
      </c>
      <c r="D22" s="15"/>
      <c r="E22" s="16">
        <f>E23</f>
        <v>0</v>
      </c>
      <c r="F22" s="16">
        <f>F23</f>
        <v>0</v>
      </c>
      <c r="G22" s="25" t="e">
        <f t="shared" si="0"/>
        <v>#DIV/0!</v>
      </c>
    </row>
    <row r="23" spans="1:7" ht="25.5" hidden="1">
      <c r="A23" s="2"/>
      <c r="B23" s="3" t="s">
        <v>19</v>
      </c>
      <c r="C23" s="4" t="s">
        <v>11</v>
      </c>
      <c r="D23" s="4" t="s">
        <v>7</v>
      </c>
      <c r="E23" s="7"/>
      <c r="F23" s="7">
        <v>0</v>
      </c>
      <c r="G23" s="26" t="e">
        <f t="shared" si="0"/>
        <v>#DIV/0!</v>
      </c>
    </row>
    <row r="24" spans="1:7" ht="12.75">
      <c r="A24" s="2"/>
      <c r="B24" s="14" t="s">
        <v>33</v>
      </c>
      <c r="C24" s="15" t="s">
        <v>15</v>
      </c>
      <c r="D24" s="15"/>
      <c r="E24" s="16">
        <f>E25</f>
        <v>1203.4</v>
      </c>
      <c r="F24" s="16">
        <f>F25</f>
        <v>752.5</v>
      </c>
      <c r="G24" s="25">
        <f t="shared" si="0"/>
        <v>63</v>
      </c>
    </row>
    <row r="25" spans="1:7" ht="12.75">
      <c r="A25" s="2"/>
      <c r="B25" s="3" t="s">
        <v>20</v>
      </c>
      <c r="C25" s="4" t="s">
        <v>15</v>
      </c>
      <c r="D25" s="4" t="s">
        <v>4</v>
      </c>
      <c r="E25" s="7">
        <f>1166.4+37</f>
        <v>1203.4</v>
      </c>
      <c r="F25" s="7">
        <f>736.6+15.9</f>
        <v>752.5</v>
      </c>
      <c r="G25" s="26">
        <f t="shared" si="0"/>
        <v>63</v>
      </c>
    </row>
    <row r="26" spans="1:7" ht="12.75">
      <c r="A26" s="2"/>
      <c r="B26" s="14" t="s">
        <v>36</v>
      </c>
      <c r="C26" s="28" t="s">
        <v>31</v>
      </c>
      <c r="D26" s="29"/>
      <c r="E26" s="30">
        <f>E27</f>
        <v>31.1</v>
      </c>
      <c r="F26" s="30">
        <f>F27</f>
        <v>27.3</v>
      </c>
      <c r="G26" s="25">
        <f t="shared" si="0"/>
        <v>88</v>
      </c>
    </row>
    <row r="27" spans="1:7" ht="24.75" customHeight="1">
      <c r="A27" s="2"/>
      <c r="B27" s="3" t="s">
        <v>37</v>
      </c>
      <c r="C27" s="4" t="s">
        <v>31</v>
      </c>
      <c r="D27" s="27" t="s">
        <v>7</v>
      </c>
      <c r="E27" s="7">
        <v>31.1</v>
      </c>
      <c r="F27" s="7">
        <v>27.3</v>
      </c>
      <c r="G27" s="26">
        <f>ROUND((F27/E27)*100,0)</f>
        <v>88</v>
      </c>
    </row>
    <row r="28" spans="1:7" ht="34.5" customHeight="1">
      <c r="A28" s="2"/>
      <c r="B28" s="19" t="s">
        <v>21</v>
      </c>
      <c r="C28" s="17"/>
      <c r="D28" s="17"/>
      <c r="E28" s="18">
        <f>E9+E16+E18++E20+E22+E24+E14+E26</f>
        <v>2926.9</v>
      </c>
      <c r="F28" s="18">
        <f>F9+F16+F18++F20+F22+F24+F14+F26</f>
        <v>1504.8999999999999</v>
      </c>
      <c r="G28" s="25">
        <f t="shared" si="0"/>
        <v>51</v>
      </c>
    </row>
    <row r="29" spans="1:6" ht="12.75">
      <c r="A29" s="1" t="s">
        <v>22</v>
      </c>
      <c r="B29" s="5"/>
      <c r="C29" s="6"/>
      <c r="D29" s="6"/>
      <c r="E29" s="6"/>
      <c r="F29" s="23"/>
    </row>
    <row r="30" spans="1:6" ht="12.75" hidden="1">
      <c r="A30" s="1" t="s">
        <v>23</v>
      </c>
      <c r="B30" s="1"/>
      <c r="C30" s="1"/>
      <c r="D30" s="1"/>
      <c r="E30" s="1"/>
      <c r="F30" s="1"/>
    </row>
  </sheetData>
  <mergeCells count="5">
    <mergeCell ref="B5:E5"/>
    <mergeCell ref="B1:E1"/>
    <mergeCell ref="B2:E2"/>
    <mergeCell ref="B3:E3"/>
    <mergeCell ref="B4:E4"/>
  </mergeCells>
  <printOptions/>
  <pageMargins left="0.9055118110236221" right="0.3937007874015748" top="0.6692913385826772" bottom="0.4724409448818898" header="0.3937007874015748" footer="0.2362204724409449"/>
  <pageSetup firstPageNumber="31" useFirstPageNumber="1"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2012-08-07T10:26:01Z</cp:lastPrinted>
  <dcterms:created xsi:type="dcterms:W3CDTF">2010-10-12T10:49:31Z</dcterms:created>
  <dcterms:modified xsi:type="dcterms:W3CDTF">2012-08-31T04:37:43Z</dcterms:modified>
  <cp:category/>
  <cp:version/>
  <cp:contentType/>
  <cp:contentStatus/>
</cp:coreProperties>
</file>