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ол субвен клуб" sheetId="1" r:id="rId1"/>
    <sheet name="испол субвен библ " sheetId="2" r:id="rId2"/>
    <sheet name="испол библ" sheetId="3" r:id="rId3"/>
    <sheet name="испол клуб" sheetId="4" r:id="rId4"/>
  </sheets>
  <definedNames/>
  <calcPr fullCalcOnLoad="1"/>
</workbook>
</file>

<file path=xl/sharedStrings.xml><?xml version="1.0" encoding="utf-8"?>
<sst xmlns="http://schemas.openxmlformats.org/spreadsheetml/2006/main" count="276" uniqueCount="72">
  <si>
    <t>02</t>
  </si>
  <si>
    <t xml:space="preserve"> Расходы  бюджета </t>
  </si>
  <si>
    <t>Код</t>
  </si>
  <si>
    <t>Строка</t>
  </si>
  <si>
    <t xml:space="preserve"> по предметным статьям, подстатьям и элементам расходов</t>
  </si>
  <si>
    <t>Всего</t>
  </si>
  <si>
    <t>В ТОМ ЧИСЛЕ ПО КВАРТАЛАМ</t>
  </si>
  <si>
    <t xml:space="preserve"> классификации операции сектора государственного управления расходов </t>
  </si>
  <si>
    <t>Оплата труда и начисления на оплату труда</t>
  </si>
  <si>
    <t>01</t>
  </si>
  <si>
    <t>Заработная плата</t>
  </si>
  <si>
    <t>Прочие выплаты</t>
  </si>
  <si>
    <t>03</t>
  </si>
  <si>
    <t>Начисления на оплату труда</t>
  </si>
  <si>
    <t>04</t>
  </si>
  <si>
    <t>Приобретение услуг</t>
  </si>
  <si>
    <t>05</t>
  </si>
  <si>
    <t>Услуги связи</t>
  </si>
  <si>
    <t>06</t>
  </si>
  <si>
    <t xml:space="preserve">Транспортные услуги </t>
  </si>
  <si>
    <t>07</t>
  </si>
  <si>
    <t>Коммунальные услуги</t>
  </si>
  <si>
    <t>08</t>
  </si>
  <si>
    <t>Арендная плата за пользование имуществом</t>
  </si>
  <si>
    <t>09</t>
  </si>
  <si>
    <t>Услуги по содержанию имущества</t>
  </si>
  <si>
    <t>10</t>
  </si>
  <si>
    <t>Прочие услуги</t>
  </si>
  <si>
    <t>11</t>
  </si>
  <si>
    <t>Безвозмездные и безвозвратные перечисления организациям</t>
  </si>
  <si>
    <t>12</t>
  </si>
  <si>
    <t>Безвозмездные и безвозвратные перечисления государственным и муниципальным организациям</t>
  </si>
  <si>
    <t>13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</si>
  <si>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</si>
  <si>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14</t>
  </si>
  <si>
    <t>Социальное обеспечение</t>
  </si>
  <si>
    <t>15</t>
  </si>
  <si>
    <t>Пособия по социальному страхованию населения</t>
  </si>
  <si>
    <t>16</t>
  </si>
  <si>
    <t>Пособия по социальной помощи населению</t>
  </si>
  <si>
    <t>17</t>
  </si>
  <si>
    <t>Социальные пособия, выплачиваемые организациями сектора государственного управления</t>
  </si>
  <si>
    <t>18</t>
  </si>
  <si>
    <t>Прочие расходы</t>
  </si>
  <si>
    <t>19</t>
  </si>
  <si>
    <t>Поступление нефинансовых активов</t>
  </si>
  <si>
    <t>20</t>
  </si>
  <si>
    <t>Увеличение стоимости основных средств</t>
  </si>
  <si>
    <t>21</t>
  </si>
  <si>
    <t>Увеличение стоимости нематериальных активов</t>
  </si>
  <si>
    <t>22</t>
  </si>
  <si>
    <t>Увеличение стоимости материальных запасов-всего</t>
  </si>
  <si>
    <t>23</t>
  </si>
  <si>
    <t>в том числе:</t>
  </si>
  <si>
    <t>топливо</t>
  </si>
  <si>
    <t>24</t>
  </si>
  <si>
    <t>ГСМ</t>
  </si>
  <si>
    <t>25</t>
  </si>
  <si>
    <t>прочие</t>
  </si>
  <si>
    <t>26</t>
  </si>
  <si>
    <t xml:space="preserve">ИТОГО РАСХОДОВ                                            </t>
  </si>
  <si>
    <t xml:space="preserve">                                                    (подпись)                (расшифровка подписи)</t>
  </si>
  <si>
    <t>Директор МКУК Жуковского сельсовета __________Печерских В.П.</t>
  </si>
  <si>
    <t>Главный бухгалтер ___________         Пономарева Н.Л.</t>
  </si>
  <si>
    <t xml:space="preserve">                                                                                             (подпись)    (расшифровка подписи)</t>
  </si>
  <si>
    <t>Исполнено учреждением</t>
  </si>
  <si>
    <t>ИСПОЛНЕНО</t>
  </si>
  <si>
    <t xml:space="preserve">                               2013 г.        СОГЛАСОВАНО  библиотекарь Печерских В.П._________________</t>
  </si>
  <si>
    <t>Исполнение сметы расходов за 2012 год (субвенции работникам клуба)</t>
  </si>
  <si>
    <t>Исполнение сметы расходов за 2012 г.(субвенция работнику библиотеки)</t>
  </si>
  <si>
    <t>Исполнение сметы расходов по библиотеке</t>
  </si>
  <si>
    <t>Исполнение сметы расходов по клубу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</si>
</sst>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sz val="9"/>
      <name val="Arial Cyr"/>
      <family val="2"/>
    </font>
    <font>
      <sz val="1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10"/>
      <name val="Arial Cyr"/>
      <family val="2"/>
    </font>
    <font>
      <i/>
      <sz val="9"/>
      <name val="Arial"/>
      <family val="2"/>
    </font>
    <font>
      <i/>
      <sz val="9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180" fontId="1" fillId="0" borderId="1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0" fontId="7" fillId="0" borderId="6" xfId="0" applyNumberFormat="1" applyFont="1" applyBorder="1" applyAlignment="1">
      <alignment horizontal="center"/>
    </xf>
    <xf numFmtId="180" fontId="7" fillId="0" borderId="7" xfId="0" applyNumberFormat="1" applyFont="1" applyBorder="1" applyAlignment="1">
      <alignment horizontal="center"/>
    </xf>
    <xf numFmtId="180" fontId="7" fillId="0" borderId="8" xfId="0" applyNumberFormat="1" applyFont="1" applyBorder="1" applyAlignment="1">
      <alignment horizontal="center"/>
    </xf>
    <xf numFmtId="180" fontId="7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8" fillId="0" borderId="7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justify" wrapText="1"/>
    </xf>
    <xf numFmtId="0" fontId="10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180" fontId="11" fillId="0" borderId="14" xfId="0" applyNumberFormat="1" applyFont="1" applyBorder="1" applyAlignment="1">
      <alignment horizontal="center"/>
    </xf>
    <xf numFmtId="180" fontId="11" fillId="0" borderId="3" xfId="0" applyNumberFormat="1" applyFont="1" applyBorder="1" applyAlignment="1">
      <alignment horizontal="center"/>
    </xf>
    <xf numFmtId="180" fontId="11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justify" wrapText="1"/>
    </xf>
    <xf numFmtId="0" fontId="10" fillId="0" borderId="17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180" fontId="11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justify" wrapText="1"/>
    </xf>
    <xf numFmtId="0" fontId="10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80" fontId="11" fillId="0" borderId="21" xfId="0" applyNumberFormat="1" applyFont="1" applyBorder="1" applyAlignment="1">
      <alignment/>
    </xf>
    <xf numFmtId="180" fontId="11" fillId="0" borderId="22" xfId="0" applyNumberFormat="1" applyFont="1" applyBorder="1" applyAlignment="1">
      <alignment horizontal="center"/>
    </xf>
    <xf numFmtId="180" fontId="11" fillId="0" borderId="23" xfId="0" applyNumberFormat="1" applyFont="1" applyBorder="1" applyAlignment="1">
      <alignment/>
    </xf>
    <xf numFmtId="180" fontId="11" fillId="0" borderId="24" xfId="0" applyNumberFormat="1" applyFont="1" applyBorder="1" applyAlignment="1">
      <alignment horizontal="center"/>
    </xf>
    <xf numFmtId="180" fontId="11" fillId="0" borderId="20" xfId="0" applyNumberFormat="1" applyFont="1" applyBorder="1" applyAlignment="1">
      <alignment horizontal="center"/>
    </xf>
    <xf numFmtId="180" fontId="11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 horizontal="center"/>
    </xf>
    <xf numFmtId="180" fontId="3" fillId="0" borderId="27" xfId="0" applyNumberFormat="1" applyFont="1" applyBorder="1" applyAlignment="1">
      <alignment/>
    </xf>
    <xf numFmtId="0" fontId="10" fillId="0" borderId="28" xfId="0" applyFont="1" applyBorder="1" applyAlignment="1">
      <alignment horizontal="justify" wrapText="1"/>
    </xf>
    <xf numFmtId="0" fontId="10" fillId="0" borderId="15" xfId="0" applyFont="1" applyBorder="1" applyAlignment="1">
      <alignment horizontal="center" wrapText="1"/>
    </xf>
    <xf numFmtId="0" fontId="10" fillId="0" borderId="29" xfId="0" applyFont="1" applyBorder="1" applyAlignment="1">
      <alignment horizontal="justify" wrapText="1"/>
    </xf>
    <xf numFmtId="0" fontId="10" fillId="0" borderId="18" xfId="0" applyFont="1" applyBorder="1" applyAlignment="1">
      <alignment horizontal="center" wrapText="1"/>
    </xf>
    <xf numFmtId="180" fontId="11" fillId="0" borderId="30" xfId="0" applyNumberFormat="1" applyFont="1" applyBorder="1" applyAlignment="1">
      <alignment horizontal="center"/>
    </xf>
    <xf numFmtId="0" fontId="6" fillId="0" borderId="29" xfId="0" applyFont="1" applyBorder="1" applyAlignment="1">
      <alignment horizontal="left" wrapText="1" indent="1"/>
    </xf>
    <xf numFmtId="0" fontId="12" fillId="0" borderId="29" xfId="0" applyFont="1" applyBorder="1" applyAlignment="1">
      <alignment horizontal="left" wrapText="1" indent="1"/>
    </xf>
    <xf numFmtId="0" fontId="12" fillId="0" borderId="18" xfId="0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180" fontId="14" fillId="0" borderId="17" xfId="0" applyNumberFormat="1" applyFont="1" applyBorder="1" applyAlignment="1">
      <alignment horizontal="center"/>
    </xf>
    <xf numFmtId="180" fontId="14" fillId="0" borderId="23" xfId="0" applyNumberFormat="1" applyFont="1" applyBorder="1" applyAlignment="1">
      <alignment/>
    </xf>
    <xf numFmtId="0" fontId="12" fillId="0" borderId="31" xfId="0" applyFont="1" applyBorder="1" applyAlignment="1">
      <alignment horizontal="left" wrapText="1" indent="1"/>
    </xf>
    <xf numFmtId="0" fontId="12" fillId="0" borderId="32" xfId="0" applyFont="1" applyBorder="1" applyAlignment="1">
      <alignment horizontal="center" wrapText="1"/>
    </xf>
    <xf numFmtId="49" fontId="13" fillId="0" borderId="33" xfId="0" applyNumberFormat="1" applyFont="1" applyBorder="1" applyAlignment="1">
      <alignment horizontal="center"/>
    </xf>
    <xf numFmtId="180" fontId="14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left" wrapText="1"/>
    </xf>
    <xf numFmtId="49" fontId="15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2" fontId="11" fillId="0" borderId="15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80" fontId="1" fillId="0" borderId="36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/>
    </xf>
    <xf numFmtId="180" fontId="1" fillId="0" borderId="38" xfId="0" applyNumberFormat="1" applyFont="1" applyBorder="1" applyAlignment="1">
      <alignment horizontal="center"/>
    </xf>
    <xf numFmtId="180" fontId="1" fillId="0" borderId="39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91.8515625" style="0" customWidth="1"/>
    <col min="4" max="4" width="11.00390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8515625" style="0" customWidth="1"/>
    <col min="9" max="9" width="10.28125" style="0" customWidth="1"/>
  </cols>
  <sheetData>
    <row r="2" spans="1:6" ht="18">
      <c r="A2" s="105" t="s">
        <v>68</v>
      </c>
      <c r="B2" s="105"/>
      <c r="C2" s="105"/>
      <c r="D2" s="105"/>
      <c r="E2" s="105"/>
      <c r="F2" s="105"/>
    </row>
    <row r="3" spans="1:9" ht="13.5" thickBot="1">
      <c r="A3" s="4"/>
      <c r="B3" s="4"/>
      <c r="C3" s="4"/>
      <c r="D3" s="5"/>
      <c r="E3" s="5"/>
      <c r="F3" s="5"/>
      <c r="G3" s="5"/>
      <c r="H3" s="5"/>
      <c r="I3" s="5"/>
    </row>
    <row r="4" spans="1:17" ht="12.75">
      <c r="A4" s="6" t="s">
        <v>1</v>
      </c>
      <c r="B4" s="95" t="s">
        <v>2</v>
      </c>
      <c r="C4" s="95" t="s">
        <v>3</v>
      </c>
      <c r="D4" s="96" t="s">
        <v>65</v>
      </c>
      <c r="E4" s="98" t="s">
        <v>66</v>
      </c>
      <c r="F4" s="99"/>
      <c r="G4" s="99"/>
      <c r="H4" s="99"/>
      <c r="I4" s="100"/>
      <c r="J4" s="3"/>
      <c r="K4" s="3"/>
      <c r="L4" s="3"/>
      <c r="M4" s="3"/>
      <c r="N4" s="3"/>
      <c r="O4" s="3"/>
      <c r="P4" s="3"/>
      <c r="Q4" s="3"/>
    </row>
    <row r="5" spans="1:17" ht="12.75">
      <c r="A5" s="7" t="s">
        <v>4</v>
      </c>
      <c r="B5" s="95"/>
      <c r="C5" s="95"/>
      <c r="D5" s="97"/>
      <c r="E5" s="97" t="s">
        <v>5</v>
      </c>
      <c r="F5" s="101" t="s">
        <v>6</v>
      </c>
      <c r="G5" s="102"/>
      <c r="H5" s="102"/>
      <c r="I5" s="103"/>
      <c r="J5" s="76"/>
      <c r="K5" s="3"/>
      <c r="L5" s="3"/>
      <c r="M5" s="3"/>
      <c r="N5" s="3"/>
      <c r="O5" s="3"/>
      <c r="P5" s="3"/>
      <c r="Q5" s="3"/>
    </row>
    <row r="6" spans="1:17" ht="25.5" customHeight="1" thickBot="1">
      <c r="A6" s="8" t="s">
        <v>7</v>
      </c>
      <c r="B6" s="95"/>
      <c r="C6" s="95"/>
      <c r="D6" s="97"/>
      <c r="E6" s="97"/>
      <c r="F6" s="9" t="str">
        <f>ROMAN(1)</f>
        <v>I</v>
      </c>
      <c r="G6" s="9" t="str">
        <f>ROMAN(2)</f>
        <v>II</v>
      </c>
      <c r="H6" s="9" t="str">
        <f>ROMAN(3)</f>
        <v>III</v>
      </c>
      <c r="I6" s="10" t="str">
        <f>ROMAN(4)</f>
        <v>IV</v>
      </c>
      <c r="J6" s="3"/>
      <c r="K6" s="3"/>
      <c r="L6" s="3"/>
      <c r="M6" s="3"/>
      <c r="N6" s="3"/>
      <c r="O6" s="3"/>
      <c r="P6" s="3"/>
      <c r="Q6" s="3"/>
    </row>
    <row r="7" spans="1:17" ht="13.5" thickBot="1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6">
        <v>7</v>
      </c>
      <c r="H7" s="16">
        <v>8</v>
      </c>
      <c r="I7" s="17">
        <v>9</v>
      </c>
      <c r="J7" s="3"/>
      <c r="K7" s="3"/>
      <c r="L7" s="3"/>
      <c r="M7" s="3"/>
      <c r="N7" s="3"/>
      <c r="O7" s="3"/>
      <c r="P7" s="3"/>
      <c r="Q7" s="3"/>
    </row>
    <row r="8" spans="1:17" ht="18.75" customHeight="1" thickBot="1">
      <c r="A8" s="18" t="s">
        <v>8</v>
      </c>
      <c r="B8" s="19">
        <v>210</v>
      </c>
      <c r="C8" s="20" t="s">
        <v>9</v>
      </c>
      <c r="D8" s="21">
        <f>SUM(D9:D11)</f>
        <v>11960</v>
      </c>
      <c r="E8" s="22">
        <f aca="true" t="shared" si="0" ref="E8:E26">SUM(F8:I8)</f>
        <v>11960</v>
      </c>
      <c r="F8" s="21">
        <f>SUM(F9:F11)</f>
        <v>362</v>
      </c>
      <c r="G8" s="21">
        <f>SUM(G9:G11)</f>
        <v>797.5699999999999</v>
      </c>
      <c r="H8" s="21">
        <f>SUM(H9:H11)</f>
        <v>3972.6</v>
      </c>
      <c r="I8" s="23">
        <f>SUM(I9:I11)</f>
        <v>6827.83</v>
      </c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24" t="s">
        <v>10</v>
      </c>
      <c r="B9" s="25">
        <v>211</v>
      </c>
      <c r="C9" s="26" t="s">
        <v>0</v>
      </c>
      <c r="D9" s="92">
        <f>E9</f>
        <v>7958.09</v>
      </c>
      <c r="E9" s="28">
        <f t="shared" si="0"/>
        <v>7958.09</v>
      </c>
      <c r="F9" s="84">
        <v>263</v>
      </c>
      <c r="G9" s="84">
        <v>542.5</v>
      </c>
      <c r="H9" s="84">
        <v>2910.6</v>
      </c>
      <c r="I9" s="84">
        <v>4241.99</v>
      </c>
      <c r="J9" s="3"/>
      <c r="K9" s="3"/>
      <c r="L9" s="3"/>
      <c r="M9" s="3"/>
      <c r="N9" s="3"/>
      <c r="O9" s="76"/>
      <c r="P9" s="3"/>
      <c r="Q9" s="3"/>
    </row>
    <row r="10" spans="1:17" ht="14.25" customHeight="1">
      <c r="A10" s="30" t="s">
        <v>11</v>
      </c>
      <c r="B10" s="31">
        <v>212</v>
      </c>
      <c r="C10" s="32" t="s">
        <v>12</v>
      </c>
      <c r="D10" s="27"/>
      <c r="E10" s="33">
        <f t="shared" si="0"/>
        <v>0</v>
      </c>
      <c r="F10" s="85"/>
      <c r="G10" s="86"/>
      <c r="H10" s="86"/>
      <c r="I10" s="87"/>
      <c r="J10" s="76"/>
      <c r="K10" s="3"/>
      <c r="L10" s="3"/>
      <c r="M10" s="3"/>
      <c r="N10" s="3"/>
      <c r="O10" s="3"/>
      <c r="P10" s="3"/>
      <c r="Q10" s="3"/>
    </row>
    <row r="11" spans="1:17" ht="15" customHeight="1" thickBot="1">
      <c r="A11" s="35" t="s">
        <v>13</v>
      </c>
      <c r="B11" s="36">
        <v>213</v>
      </c>
      <c r="C11" s="37" t="s">
        <v>14</v>
      </c>
      <c r="D11" s="92">
        <f>E11</f>
        <v>4001.91</v>
      </c>
      <c r="E11" s="38">
        <f t="shared" si="0"/>
        <v>4001.91</v>
      </c>
      <c r="F11" s="39">
        <v>99</v>
      </c>
      <c r="G11" s="39">
        <v>255.07</v>
      </c>
      <c r="H11" s="39">
        <v>1062</v>
      </c>
      <c r="I11" s="39">
        <v>2585.84</v>
      </c>
      <c r="J11" s="3"/>
      <c r="K11" s="3"/>
      <c r="L11" s="94"/>
      <c r="M11" s="94"/>
      <c r="N11" s="3"/>
      <c r="O11" s="3"/>
      <c r="P11" s="3"/>
      <c r="Q11" s="3"/>
    </row>
    <row r="12" spans="1:17" ht="18" customHeight="1" thickBot="1">
      <c r="A12" s="18" t="s">
        <v>15</v>
      </c>
      <c r="B12" s="19">
        <v>220</v>
      </c>
      <c r="C12" s="20" t="s">
        <v>16</v>
      </c>
      <c r="D12" s="21">
        <f>SUM(D13:D18)</f>
        <v>0</v>
      </c>
      <c r="E12" s="22">
        <f t="shared" si="0"/>
        <v>0</v>
      </c>
      <c r="F12" s="21">
        <f>SUM(F13:F18)</f>
        <v>0</v>
      </c>
      <c r="G12" s="21">
        <f>SUM(G13:G18)</f>
        <v>0</v>
      </c>
      <c r="H12" s="21">
        <f>SUM(H13:H18)</f>
        <v>0</v>
      </c>
      <c r="I12" s="23">
        <f>SUM(I13:I18)</f>
        <v>0</v>
      </c>
      <c r="J12" s="3"/>
      <c r="K12" s="77"/>
      <c r="L12" s="76"/>
      <c r="M12" s="76"/>
      <c r="N12" s="3"/>
      <c r="O12" s="3"/>
      <c r="P12" s="3"/>
      <c r="Q12" s="3"/>
    </row>
    <row r="13" spans="1:17" ht="15.75" customHeight="1" thickBot="1">
      <c r="A13" s="24" t="s">
        <v>17</v>
      </c>
      <c r="B13" s="25">
        <v>221</v>
      </c>
      <c r="C13" s="26" t="s">
        <v>18</v>
      </c>
      <c r="D13" s="27">
        <f>E13</f>
        <v>0</v>
      </c>
      <c r="E13" s="22">
        <f t="shared" si="0"/>
        <v>0</v>
      </c>
      <c r="F13" s="29"/>
      <c r="G13" s="29"/>
      <c r="H13" s="29"/>
      <c r="I13" s="29"/>
      <c r="J13" s="3"/>
      <c r="K13" s="3"/>
      <c r="L13" s="3"/>
      <c r="M13" s="3"/>
      <c r="N13" s="3"/>
      <c r="O13" s="3"/>
      <c r="P13" s="3"/>
      <c r="Q13" s="3"/>
    </row>
    <row r="14" spans="1:17" ht="15.75" customHeight="1" thickBot="1">
      <c r="A14" s="30" t="s">
        <v>19</v>
      </c>
      <c r="B14" s="31">
        <v>222</v>
      </c>
      <c r="C14" s="32" t="s">
        <v>20</v>
      </c>
      <c r="D14" s="27"/>
      <c r="E14" s="22">
        <f t="shared" si="0"/>
        <v>0</v>
      </c>
      <c r="F14" s="34"/>
      <c r="G14" s="33"/>
      <c r="H14" s="33"/>
      <c r="I14" s="42"/>
      <c r="J14" s="3"/>
      <c r="K14" s="3"/>
      <c r="L14" s="3"/>
      <c r="M14" s="3"/>
      <c r="N14" s="3"/>
      <c r="O14" s="3"/>
      <c r="P14" s="3"/>
      <c r="Q14" s="3"/>
    </row>
    <row r="15" spans="1:17" ht="18" customHeight="1" thickBot="1">
      <c r="A15" s="30" t="s">
        <v>21</v>
      </c>
      <c r="B15" s="31">
        <v>223</v>
      </c>
      <c r="C15" s="32" t="s">
        <v>22</v>
      </c>
      <c r="D15" s="27">
        <f>E15</f>
        <v>0</v>
      </c>
      <c r="E15" s="22">
        <f t="shared" si="0"/>
        <v>0</v>
      </c>
      <c r="F15" s="34"/>
      <c r="G15" s="34"/>
      <c r="H15" s="34"/>
      <c r="I15" s="34"/>
      <c r="J15" s="79"/>
      <c r="K15" s="79"/>
      <c r="L15" s="79"/>
      <c r="M15" s="79"/>
      <c r="N15" s="80"/>
      <c r="O15" s="80"/>
      <c r="P15" s="1"/>
      <c r="Q15" s="3"/>
    </row>
    <row r="16" spans="1:17" ht="15.75" customHeight="1" thickBot="1">
      <c r="A16" s="30" t="s">
        <v>23</v>
      </c>
      <c r="B16" s="31">
        <v>224</v>
      </c>
      <c r="C16" s="32" t="s">
        <v>24</v>
      </c>
      <c r="D16" s="27">
        <f>E16</f>
        <v>0</v>
      </c>
      <c r="E16" s="22">
        <f t="shared" si="0"/>
        <v>0</v>
      </c>
      <c r="F16" s="34"/>
      <c r="G16" s="34"/>
      <c r="H16" s="34"/>
      <c r="I16" s="34"/>
      <c r="J16" s="1"/>
      <c r="K16" s="1"/>
      <c r="L16" s="1"/>
      <c r="M16" s="1"/>
      <c r="N16" s="2"/>
      <c r="O16" s="2"/>
      <c r="P16" s="1"/>
      <c r="Q16" s="3"/>
    </row>
    <row r="17" spans="1:17" ht="17.25" customHeight="1" thickBot="1">
      <c r="A17" s="30" t="s">
        <v>25</v>
      </c>
      <c r="B17" s="31">
        <v>225</v>
      </c>
      <c r="C17" s="32" t="s">
        <v>26</v>
      </c>
      <c r="D17" s="27"/>
      <c r="E17" s="22">
        <f t="shared" si="0"/>
        <v>0</v>
      </c>
      <c r="F17" s="34"/>
      <c r="G17" s="34"/>
      <c r="H17" s="34"/>
      <c r="I17" s="34"/>
      <c r="J17" s="81"/>
      <c r="K17" s="81"/>
      <c r="L17" s="3"/>
      <c r="M17" s="3"/>
      <c r="N17" s="82"/>
      <c r="O17" s="82"/>
      <c r="P17" s="78"/>
      <c r="Q17" s="3"/>
    </row>
    <row r="18" spans="1:17" ht="18.75" customHeight="1" thickBot="1">
      <c r="A18" s="35" t="s">
        <v>27</v>
      </c>
      <c r="B18" s="36">
        <v>226</v>
      </c>
      <c r="C18" s="37" t="s">
        <v>28</v>
      </c>
      <c r="D18" s="27">
        <f>E18</f>
        <v>0</v>
      </c>
      <c r="E18" s="22">
        <f t="shared" si="0"/>
        <v>0</v>
      </c>
      <c r="F18" s="44"/>
      <c r="G18" s="44"/>
      <c r="H18" s="44"/>
      <c r="I18" s="44"/>
      <c r="J18" s="78"/>
      <c r="K18" s="78"/>
      <c r="L18" s="3"/>
      <c r="M18" s="3"/>
      <c r="N18" s="3"/>
      <c r="O18" s="3"/>
      <c r="P18" s="78"/>
      <c r="Q18" s="3"/>
    </row>
    <row r="19" spans="1:17" ht="20.25" customHeight="1" thickBot="1">
      <c r="A19" s="18" t="s">
        <v>29</v>
      </c>
      <c r="B19" s="19">
        <v>240</v>
      </c>
      <c r="C19" s="20" t="s">
        <v>30</v>
      </c>
      <c r="D19" s="21">
        <f>SUM(D20:D21)</f>
        <v>0</v>
      </c>
      <c r="E19" s="22">
        <f t="shared" si="0"/>
        <v>0</v>
      </c>
      <c r="F19" s="21">
        <f>SUM(F20:F21)</f>
        <v>0</v>
      </c>
      <c r="G19" s="21">
        <f>SUM(G20:G21)</f>
        <v>0</v>
      </c>
      <c r="H19" s="21">
        <f>SUM(H20:H21)</f>
        <v>0</v>
      </c>
      <c r="I19" s="23">
        <f>SUM(I20:I21)</f>
        <v>0</v>
      </c>
      <c r="J19" s="83"/>
      <c r="K19" s="83"/>
      <c r="L19" s="83"/>
      <c r="M19" s="3"/>
      <c r="N19" s="3"/>
      <c r="O19" s="3"/>
      <c r="P19" s="78"/>
      <c r="Q19" s="3"/>
    </row>
    <row r="20" spans="1:17" ht="24" customHeight="1">
      <c r="A20" s="24" t="s">
        <v>31</v>
      </c>
      <c r="B20" s="25">
        <v>241</v>
      </c>
      <c r="C20" s="26" t="s">
        <v>32</v>
      </c>
      <c r="D20" s="27"/>
      <c r="E20" s="28">
        <f t="shared" si="0"/>
        <v>0</v>
      </c>
      <c r="F20" s="29"/>
      <c r="G20" s="28"/>
      <c r="H20" s="28"/>
      <c r="I20" s="40"/>
      <c r="J20" s="78"/>
      <c r="K20" s="78"/>
      <c r="L20" s="3"/>
      <c r="M20" s="3"/>
      <c r="N20" s="3"/>
      <c r="O20" s="3"/>
      <c r="P20" s="78"/>
      <c r="Q20" s="3"/>
    </row>
    <row r="21" spans="1:17" ht="27" customHeight="1" thickBot="1">
      <c r="A21" s="35" t="s">
        <v>33</v>
      </c>
      <c r="B21" s="36">
        <v>242</v>
      </c>
      <c r="C21" s="37" t="s">
        <v>34</v>
      </c>
      <c r="D21" s="43"/>
      <c r="E21" s="38">
        <f t="shared" si="0"/>
        <v>0</v>
      </c>
      <c r="F21" s="44"/>
      <c r="G21" s="38"/>
      <c r="H21" s="38"/>
      <c r="I21" s="45"/>
      <c r="J21" s="3"/>
      <c r="K21" s="3"/>
      <c r="L21" s="3"/>
      <c r="M21" s="3"/>
      <c r="N21" s="3"/>
      <c r="O21" s="3"/>
      <c r="P21" s="3"/>
      <c r="Q21" s="3"/>
    </row>
    <row r="22" spans="1:17" ht="18.75" customHeight="1" thickBot="1">
      <c r="A22" s="18" t="s">
        <v>35</v>
      </c>
      <c r="B22" s="19">
        <v>260</v>
      </c>
      <c r="C22" s="20" t="s">
        <v>36</v>
      </c>
      <c r="D22" s="21">
        <f>SUM(D23:D25)</f>
        <v>0</v>
      </c>
      <c r="E22" s="22">
        <f t="shared" si="0"/>
        <v>0</v>
      </c>
      <c r="F22" s="21">
        <f>SUM(F23:F25)</f>
        <v>0</v>
      </c>
      <c r="G22" s="21">
        <f>SUM(G23:G25)</f>
        <v>0</v>
      </c>
      <c r="H22" s="21">
        <f>SUM(H23:H25)</f>
        <v>0</v>
      </c>
      <c r="I22" s="23">
        <f>SUM(I23:I25)</f>
        <v>0</v>
      </c>
      <c r="J22" s="3"/>
      <c r="K22" s="3"/>
      <c r="L22" s="3"/>
      <c r="M22" s="3"/>
      <c r="N22" s="3"/>
      <c r="O22" s="3"/>
      <c r="P22" s="3"/>
      <c r="Q22" s="3"/>
    </row>
    <row r="23" spans="1:17" ht="15.75" customHeight="1">
      <c r="A23" s="24" t="s">
        <v>37</v>
      </c>
      <c r="B23" s="25">
        <v>261</v>
      </c>
      <c r="C23" s="26" t="s">
        <v>38</v>
      </c>
      <c r="D23" s="27"/>
      <c r="E23" s="28">
        <f t="shared" si="0"/>
        <v>0</v>
      </c>
      <c r="F23" s="29"/>
      <c r="G23" s="28"/>
      <c r="H23" s="28"/>
      <c r="I23" s="40"/>
      <c r="J23" s="3"/>
      <c r="K23" s="3"/>
      <c r="L23" s="3"/>
      <c r="M23" s="3"/>
      <c r="N23" s="93"/>
      <c r="O23" s="93"/>
      <c r="P23" s="3"/>
      <c r="Q23" s="3"/>
    </row>
    <row r="24" spans="1:17" ht="18" customHeight="1">
      <c r="A24" s="30" t="s">
        <v>39</v>
      </c>
      <c r="B24" s="31">
        <v>262</v>
      </c>
      <c r="C24" s="32" t="s">
        <v>40</v>
      </c>
      <c r="D24" s="41"/>
      <c r="E24" s="33">
        <f t="shared" si="0"/>
        <v>0</v>
      </c>
      <c r="F24" s="34"/>
      <c r="G24" s="33"/>
      <c r="H24" s="33"/>
      <c r="I24" s="42"/>
      <c r="J24" s="3"/>
      <c r="K24" s="3"/>
      <c r="L24" s="3"/>
      <c r="M24" s="3"/>
      <c r="N24" s="3"/>
      <c r="O24" s="3"/>
      <c r="P24" s="3"/>
      <c r="Q24" s="3"/>
    </row>
    <row r="25" spans="1:17" ht="18" customHeight="1" thickBot="1">
      <c r="A25" s="35" t="s">
        <v>41</v>
      </c>
      <c r="B25" s="36">
        <v>263</v>
      </c>
      <c r="C25" s="37" t="s">
        <v>42</v>
      </c>
      <c r="D25" s="43"/>
      <c r="E25" s="38">
        <f t="shared" si="0"/>
        <v>0</v>
      </c>
      <c r="F25" s="44"/>
      <c r="G25" s="38"/>
      <c r="H25" s="38"/>
      <c r="I25" s="45"/>
      <c r="J25" s="3"/>
      <c r="K25" s="3"/>
      <c r="L25" s="3"/>
      <c r="M25" s="3"/>
      <c r="N25" s="3"/>
      <c r="O25" s="3"/>
      <c r="P25" s="3"/>
      <c r="Q25" s="3"/>
    </row>
    <row r="26" spans="1:17" ht="15.75" customHeight="1" thickBot="1">
      <c r="A26" s="18" t="s">
        <v>43</v>
      </c>
      <c r="B26" s="19">
        <v>290</v>
      </c>
      <c r="C26" s="20" t="s">
        <v>44</v>
      </c>
      <c r="D26" s="46"/>
      <c r="E26" s="22">
        <f t="shared" si="0"/>
        <v>0</v>
      </c>
      <c r="F26" s="21"/>
      <c r="G26" s="22"/>
      <c r="H26" s="22"/>
      <c r="I26" s="47"/>
      <c r="J26" s="3"/>
      <c r="K26" s="3"/>
      <c r="L26" s="3"/>
      <c r="M26" s="3"/>
      <c r="N26" s="3"/>
      <c r="O26" s="3"/>
      <c r="P26" s="3"/>
      <c r="Q26" s="3"/>
    </row>
    <row r="27" spans="1:17" ht="16.5" customHeight="1" thickBot="1">
      <c r="A27" s="18" t="s">
        <v>45</v>
      </c>
      <c r="B27" s="19">
        <v>300</v>
      </c>
      <c r="C27" s="20" t="s">
        <v>46</v>
      </c>
      <c r="D27" s="21">
        <f>E27</f>
        <v>0</v>
      </c>
      <c r="E27" s="21">
        <f>SUM(E28:E30)</f>
        <v>0</v>
      </c>
      <c r="F27" s="21">
        <f>SUM(F28:F30)</f>
        <v>0</v>
      </c>
      <c r="G27" s="21">
        <f>SUM(G28:G30)</f>
        <v>0</v>
      </c>
      <c r="H27" s="21">
        <f>SUM(H28:H30)</f>
        <v>0</v>
      </c>
      <c r="I27" s="21">
        <f>SUM(I28:I30)</f>
        <v>0</v>
      </c>
      <c r="J27" s="3"/>
      <c r="K27" s="3"/>
      <c r="L27" s="3"/>
      <c r="M27" s="3"/>
      <c r="N27" s="3"/>
      <c r="O27" s="3"/>
      <c r="P27" s="3"/>
      <c r="Q27" s="3"/>
    </row>
    <row r="28" spans="1:17" ht="18.75" customHeight="1" thickBot="1">
      <c r="A28" s="48" t="s">
        <v>47</v>
      </c>
      <c r="B28" s="49">
        <v>310</v>
      </c>
      <c r="C28" s="26" t="s">
        <v>48</v>
      </c>
      <c r="D28" s="21">
        <f>E28</f>
        <v>0</v>
      </c>
      <c r="E28" s="28">
        <f>SUM(F28:I28)</f>
        <v>0</v>
      </c>
      <c r="F28" s="29"/>
      <c r="G28" s="29"/>
      <c r="H28" s="29"/>
      <c r="I28" s="29"/>
      <c r="J28" s="3"/>
      <c r="K28" s="3"/>
      <c r="L28" s="3"/>
      <c r="M28" s="3"/>
      <c r="N28" s="3"/>
      <c r="O28" s="3"/>
      <c r="P28" s="3"/>
      <c r="Q28" s="3"/>
    </row>
    <row r="29" spans="1:17" ht="17.25" customHeight="1">
      <c r="A29" s="50" t="s">
        <v>49</v>
      </c>
      <c r="B29" s="51">
        <v>320</v>
      </c>
      <c r="C29" s="32" t="s">
        <v>50</v>
      </c>
      <c r="D29" s="41"/>
      <c r="E29" s="33">
        <f>SUM(F29:I29)</f>
        <v>0</v>
      </c>
      <c r="F29" s="34"/>
      <c r="G29" s="33"/>
      <c r="H29" s="33"/>
      <c r="I29" s="42"/>
      <c r="J29" s="3"/>
      <c r="K29" s="3"/>
      <c r="L29" s="3"/>
      <c r="M29" s="3"/>
      <c r="N29" s="3"/>
      <c r="O29" s="3"/>
      <c r="P29" s="3"/>
      <c r="Q29" s="3"/>
    </row>
    <row r="30" spans="1:17" ht="17.25" customHeight="1">
      <c r="A30" s="50" t="s">
        <v>51</v>
      </c>
      <c r="B30" s="51">
        <v>340</v>
      </c>
      <c r="C30" s="32" t="s">
        <v>52</v>
      </c>
      <c r="D30" s="34">
        <f>D32+D33+D34</f>
        <v>0</v>
      </c>
      <c r="E30" s="33">
        <f>SUM(F30:I30)</f>
        <v>0</v>
      </c>
      <c r="F30" s="34">
        <f>F32+F33+F34</f>
        <v>0</v>
      </c>
      <c r="G30" s="34">
        <f>G32+G33+G34</f>
        <v>0</v>
      </c>
      <c r="H30" s="34">
        <f>H32+H33+H34</f>
        <v>0</v>
      </c>
      <c r="I30" s="34">
        <f>I32+I33+I34</f>
        <v>0</v>
      </c>
      <c r="J30" s="3"/>
      <c r="K30" s="3"/>
      <c r="L30" s="3"/>
      <c r="M30" s="3"/>
      <c r="N30" s="3"/>
      <c r="O30" s="3"/>
      <c r="P30" s="3"/>
      <c r="Q30" s="3"/>
    </row>
    <row r="31" spans="1:17" ht="14.25" customHeight="1">
      <c r="A31" s="53" t="s">
        <v>53</v>
      </c>
      <c r="B31" s="51"/>
      <c r="C31" s="32"/>
      <c r="D31" s="34"/>
      <c r="E31" s="33"/>
      <c r="F31" s="34"/>
      <c r="G31" s="34"/>
      <c r="H31" s="34"/>
      <c r="I31" s="52"/>
      <c r="J31" s="3"/>
      <c r="K31" s="3"/>
      <c r="L31" s="3"/>
      <c r="M31" s="3"/>
      <c r="N31" s="3"/>
      <c r="O31" s="3"/>
      <c r="P31" s="3"/>
      <c r="Q31" s="3"/>
    </row>
    <row r="32" spans="1:17" ht="14.25" customHeight="1">
      <c r="A32" s="54" t="s">
        <v>54</v>
      </c>
      <c r="B32" s="55"/>
      <c r="C32" s="56" t="s">
        <v>55</v>
      </c>
      <c r="D32" s="57"/>
      <c r="E32" s="57">
        <f>SUM(F32:I32)</f>
        <v>0</v>
      </c>
      <c r="F32" s="57"/>
      <c r="G32" s="57"/>
      <c r="H32" s="57"/>
      <c r="I32" s="58"/>
      <c r="J32" s="3"/>
      <c r="K32" s="3"/>
      <c r="L32" s="3"/>
      <c r="M32" s="3"/>
      <c r="N32" s="3"/>
      <c r="O32" s="3"/>
      <c r="P32" s="3"/>
      <c r="Q32" s="3"/>
    </row>
    <row r="33" spans="1:17" ht="12.75">
      <c r="A33" s="54" t="s">
        <v>56</v>
      </c>
      <c r="B33" s="55"/>
      <c r="C33" s="56" t="s">
        <v>57</v>
      </c>
      <c r="D33" s="57"/>
      <c r="E33" s="57">
        <f>SUM(F33:I33)</f>
        <v>0</v>
      </c>
      <c r="F33" s="57"/>
      <c r="G33" s="57"/>
      <c r="H33" s="57"/>
      <c r="I33" s="58"/>
      <c r="J33" s="3"/>
      <c r="K33" s="3"/>
      <c r="L33" s="3"/>
      <c r="M33" s="3"/>
      <c r="N33" s="3"/>
      <c r="O33" s="3"/>
      <c r="P33" s="3"/>
      <c r="Q33" s="3"/>
    </row>
    <row r="34" spans="1:17" ht="13.5" thickBot="1">
      <c r="A34" s="59" t="s">
        <v>58</v>
      </c>
      <c r="B34" s="60"/>
      <c r="C34" s="61" t="s">
        <v>59</v>
      </c>
      <c r="D34" s="62"/>
      <c r="E34" s="62">
        <f>SUM(F34:I34)</f>
        <v>0</v>
      </c>
      <c r="F34" s="62"/>
      <c r="G34" s="62"/>
      <c r="H34" s="62"/>
      <c r="I34" s="62"/>
      <c r="J34" s="3"/>
      <c r="K34" s="3"/>
      <c r="L34" s="3"/>
      <c r="M34" s="3"/>
      <c r="N34" s="3"/>
      <c r="O34" s="3"/>
      <c r="P34" s="3"/>
      <c r="Q34" s="3"/>
    </row>
    <row r="35" spans="1:17" ht="15.75" customHeight="1" thickBot="1">
      <c r="A35" s="63" t="s">
        <v>60</v>
      </c>
      <c r="B35" s="64"/>
      <c r="C35" s="65"/>
      <c r="D35" s="22">
        <f>SUM(D8+D12+D19+D22+D27)</f>
        <v>11960</v>
      </c>
      <c r="E35" s="22">
        <f>SUM(E8+E12+E19+E22+E26+E27)</f>
        <v>11960</v>
      </c>
      <c r="F35" s="89">
        <f>SUM(F8+F12+F19+F22+F26+F27)</f>
        <v>362</v>
      </c>
      <c r="G35" s="89">
        <f>SUM(G8+G12+G19+G22+G26+G27)</f>
        <v>797.5699999999999</v>
      </c>
      <c r="H35" s="89">
        <f>SUM(H8+H12+H19+H22+H26+H27)</f>
        <v>3972.6</v>
      </c>
      <c r="I35" s="89">
        <f>SUM(I8+I12+I19+I22+I26+I27)</f>
        <v>6827.83</v>
      </c>
      <c r="J35" s="3"/>
      <c r="K35" s="3"/>
      <c r="L35" s="3"/>
      <c r="M35" s="3"/>
      <c r="N35" s="93"/>
      <c r="O35" s="93"/>
      <c r="P35" s="3"/>
      <c r="Q35" s="3"/>
    </row>
    <row r="36" spans="1:17" ht="12.75">
      <c r="A36" s="66"/>
      <c r="B36" s="67"/>
      <c r="C36" s="68"/>
      <c r="D36" s="69"/>
      <c r="E36" s="69"/>
      <c r="F36" s="69"/>
      <c r="G36" s="69"/>
      <c r="H36" s="69"/>
      <c r="I36" s="69"/>
      <c r="J36" s="3"/>
      <c r="K36" s="3"/>
      <c r="L36" s="3"/>
      <c r="M36" s="3"/>
      <c r="N36" s="3"/>
      <c r="O36" s="3"/>
      <c r="P36" s="3"/>
      <c r="Q36" s="3"/>
    </row>
    <row r="37" spans="1:17" ht="12.75">
      <c r="A37" s="70" t="s">
        <v>62</v>
      </c>
      <c r="B37" s="70"/>
      <c r="C37" s="70"/>
      <c r="D37" s="71"/>
      <c r="E37" s="71" t="s">
        <v>63</v>
      </c>
      <c r="F37" s="71"/>
      <c r="G37" s="71"/>
      <c r="H37" s="71"/>
      <c r="I37" s="71"/>
      <c r="J37" s="3"/>
      <c r="K37" s="3"/>
      <c r="L37" s="76"/>
      <c r="M37" s="3"/>
      <c r="N37" s="3"/>
      <c r="O37" s="3"/>
      <c r="P37" s="3"/>
      <c r="Q37" s="3"/>
    </row>
    <row r="38" spans="1:17" ht="12.75">
      <c r="A38" s="72" t="s">
        <v>64</v>
      </c>
      <c r="B38" s="72"/>
      <c r="C38" s="72"/>
      <c r="D38" s="71"/>
      <c r="E38" s="73" t="s">
        <v>61</v>
      </c>
      <c r="F38" s="73"/>
      <c r="G38" s="73"/>
      <c r="H38" s="73"/>
      <c r="I38" s="73"/>
      <c r="J38" s="3"/>
      <c r="K38" s="3"/>
      <c r="L38" s="3"/>
      <c r="M38" s="3"/>
      <c r="N38" s="3"/>
      <c r="O38" s="3"/>
      <c r="P38" s="3"/>
      <c r="Q38" s="3"/>
    </row>
    <row r="39" spans="1:17" ht="12.75">
      <c r="A39" s="74"/>
      <c r="B39" s="74"/>
      <c r="C39" s="70"/>
      <c r="D39" s="75"/>
      <c r="E39" s="75"/>
      <c r="F39" s="71"/>
      <c r="G39" s="71"/>
      <c r="H39" s="5"/>
      <c r="I39" s="5"/>
      <c r="J39" s="3"/>
      <c r="K39" s="3"/>
      <c r="L39" s="3"/>
      <c r="M39" s="3"/>
      <c r="N39" s="3"/>
      <c r="O39" s="3"/>
      <c r="P39" s="3"/>
      <c r="Q39" s="3"/>
    </row>
    <row r="40" spans="1:17" ht="12.75">
      <c r="A40" s="4" t="s">
        <v>67</v>
      </c>
      <c r="B40" s="4"/>
      <c r="C40" s="4"/>
      <c r="D40" s="5"/>
      <c r="E40" s="5"/>
      <c r="F40" s="5"/>
      <c r="G40" s="5"/>
      <c r="H40" s="5"/>
      <c r="I40" s="5"/>
      <c r="J40" s="3"/>
      <c r="K40" s="3"/>
      <c r="L40" s="3"/>
      <c r="M40" s="3"/>
      <c r="N40" s="3"/>
      <c r="O40" s="3"/>
      <c r="P40" s="3"/>
      <c r="Q40" s="3"/>
    </row>
    <row r="41" spans="1:9" ht="12.75">
      <c r="A41" s="4"/>
      <c r="B41" s="4"/>
      <c r="C41" s="4"/>
      <c r="D41" s="5"/>
      <c r="E41" s="5"/>
      <c r="F41" s="5"/>
      <c r="G41" s="5"/>
      <c r="H41" s="5"/>
      <c r="I41" s="5"/>
    </row>
    <row r="42" spans="1:9" ht="12.75">
      <c r="A42" s="4"/>
      <c r="B42" s="4"/>
      <c r="C42" s="4"/>
      <c r="D42" s="5"/>
      <c r="E42" s="5"/>
      <c r="F42" s="5"/>
      <c r="G42" s="5"/>
      <c r="H42" s="5"/>
      <c r="I42" s="5"/>
    </row>
    <row r="43" spans="1:9" ht="12.75">
      <c r="A43" s="4"/>
      <c r="B43" s="4"/>
      <c r="C43" s="4"/>
      <c r="D43" s="5"/>
      <c r="E43" s="5"/>
      <c r="F43" s="5"/>
      <c r="G43" s="5"/>
      <c r="H43" s="5"/>
      <c r="I43" s="5"/>
    </row>
    <row r="44" spans="1:9" ht="12.75">
      <c r="A44" s="4"/>
      <c r="B44" s="4"/>
      <c r="C44" s="4"/>
      <c r="D44" s="5"/>
      <c r="E44" s="5"/>
      <c r="F44" s="5"/>
      <c r="G44" s="5"/>
      <c r="H44" s="5"/>
      <c r="I44" s="5"/>
    </row>
    <row r="45" spans="1:9" ht="12.75">
      <c r="A45" s="4"/>
      <c r="B45" s="4"/>
      <c r="C45" s="4"/>
      <c r="D45" s="5"/>
      <c r="E45" s="5"/>
      <c r="F45" s="5"/>
      <c r="G45" s="5"/>
      <c r="H45" s="5"/>
      <c r="I45" s="5"/>
    </row>
    <row r="46" spans="1:9" ht="12.75">
      <c r="A46" s="4"/>
      <c r="B46" s="4"/>
      <c r="C46" s="4"/>
      <c r="D46" s="5"/>
      <c r="E46" s="5"/>
      <c r="F46" s="5"/>
      <c r="G46" s="5"/>
      <c r="H46" s="5"/>
      <c r="I46" s="5"/>
    </row>
    <row r="47" spans="1:9" ht="12.75">
      <c r="A47" s="4"/>
      <c r="B47" s="4"/>
      <c r="C47" s="4"/>
      <c r="D47" s="5"/>
      <c r="E47" s="5"/>
      <c r="F47" s="5"/>
      <c r="G47" s="5"/>
      <c r="H47" s="5"/>
      <c r="I47" s="5"/>
    </row>
    <row r="48" spans="1:9" ht="12.75">
      <c r="A48" s="4"/>
      <c r="B48" s="4"/>
      <c r="C48" s="4"/>
      <c r="D48" s="5"/>
      <c r="E48" s="5"/>
      <c r="F48" s="5"/>
      <c r="G48" s="5"/>
      <c r="H48" s="5"/>
      <c r="I48" s="5"/>
    </row>
    <row r="49" spans="1:9" ht="12.75">
      <c r="A49" s="4"/>
      <c r="B49" s="4"/>
      <c r="C49" s="4"/>
      <c r="D49" s="5"/>
      <c r="E49" s="5"/>
      <c r="F49" s="5"/>
      <c r="G49" s="5"/>
      <c r="H49" s="5"/>
      <c r="I49" s="5"/>
    </row>
    <row r="50" spans="1:9" ht="12.75">
      <c r="A50" s="4"/>
      <c r="B50" s="4"/>
      <c r="C50" s="4"/>
      <c r="D50" s="5"/>
      <c r="E50" s="5"/>
      <c r="F50" s="5"/>
      <c r="G50" s="5"/>
      <c r="H50" s="5"/>
      <c r="I50" s="5"/>
    </row>
    <row r="51" spans="1:9" ht="12.75">
      <c r="A51" s="4"/>
      <c r="B51" s="4"/>
      <c r="C51" s="4"/>
      <c r="D51" s="5"/>
      <c r="E51" s="5"/>
      <c r="F51" s="5"/>
      <c r="G51" s="5"/>
      <c r="H51" s="5"/>
      <c r="I51" s="5"/>
    </row>
  </sheetData>
  <mergeCells count="10">
    <mergeCell ref="A2:F2"/>
    <mergeCell ref="N23:O23"/>
    <mergeCell ref="N35:O35"/>
    <mergeCell ref="L11:M11"/>
    <mergeCell ref="B4:B6"/>
    <mergeCell ref="C4:C6"/>
    <mergeCell ref="D4:D6"/>
    <mergeCell ref="E4:I4"/>
    <mergeCell ref="E5:E6"/>
    <mergeCell ref="F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zoomScale="75" zoomScaleNormal="75" workbookViewId="0" topLeftCell="A13">
      <selection activeCell="A41" sqref="A41"/>
    </sheetView>
  </sheetViews>
  <sheetFormatPr defaultColWidth="9.140625" defaultRowHeight="12.75"/>
  <cols>
    <col min="1" max="1" width="91.8515625" style="0" customWidth="1"/>
    <col min="4" max="4" width="11.00390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8515625" style="0" customWidth="1"/>
    <col min="9" max="9" width="10.28125" style="0" customWidth="1"/>
  </cols>
  <sheetData>
    <row r="2" spans="1:6" ht="31.5" customHeight="1">
      <c r="A2" s="105" t="s">
        <v>69</v>
      </c>
      <c r="B2" s="105"/>
      <c r="C2" s="105"/>
      <c r="D2" s="105"/>
      <c r="E2" s="105"/>
      <c r="F2" s="105"/>
    </row>
    <row r="3" spans="1:9" ht="13.5" thickBot="1">
      <c r="A3" s="4"/>
      <c r="B3" s="4"/>
      <c r="C3" s="4"/>
      <c r="D3" s="5"/>
      <c r="E3" s="5"/>
      <c r="F3" s="5"/>
      <c r="G3" s="5"/>
      <c r="H3" s="5"/>
      <c r="I3" s="5"/>
    </row>
    <row r="4" spans="1:17" ht="12.75">
      <c r="A4" s="6" t="s">
        <v>1</v>
      </c>
      <c r="B4" s="95" t="s">
        <v>2</v>
      </c>
      <c r="C4" s="95" t="s">
        <v>3</v>
      </c>
      <c r="D4" s="96" t="s">
        <v>65</v>
      </c>
      <c r="E4" s="98" t="s">
        <v>66</v>
      </c>
      <c r="F4" s="99"/>
      <c r="G4" s="99"/>
      <c r="H4" s="99"/>
      <c r="I4" s="100"/>
      <c r="J4" s="3"/>
      <c r="K4" s="3"/>
      <c r="L4" s="3"/>
      <c r="M4" s="3"/>
      <c r="N4" s="3"/>
      <c r="O4" s="3"/>
      <c r="P4" s="3"/>
      <c r="Q4" s="3"/>
    </row>
    <row r="5" spans="1:17" ht="12.75">
      <c r="A5" s="7" t="s">
        <v>4</v>
      </c>
      <c r="B5" s="95"/>
      <c r="C5" s="95"/>
      <c r="D5" s="97"/>
      <c r="E5" s="97" t="s">
        <v>5</v>
      </c>
      <c r="F5" s="101" t="s">
        <v>6</v>
      </c>
      <c r="G5" s="102"/>
      <c r="H5" s="102"/>
      <c r="I5" s="103"/>
      <c r="J5" s="76"/>
      <c r="K5" s="3"/>
      <c r="L5" s="3"/>
      <c r="M5" s="3"/>
      <c r="N5" s="3"/>
      <c r="O5" s="3"/>
      <c r="P5" s="3"/>
      <c r="Q5" s="3"/>
    </row>
    <row r="6" spans="1:17" ht="25.5" customHeight="1" thickBot="1">
      <c r="A6" s="8" t="s">
        <v>7</v>
      </c>
      <c r="B6" s="95"/>
      <c r="C6" s="95"/>
      <c r="D6" s="97"/>
      <c r="E6" s="97"/>
      <c r="F6" s="9" t="str">
        <f>ROMAN(1)</f>
        <v>I</v>
      </c>
      <c r="G6" s="9" t="str">
        <f>ROMAN(2)</f>
        <v>II</v>
      </c>
      <c r="H6" s="9" t="str">
        <f>ROMAN(3)</f>
        <v>III</v>
      </c>
      <c r="I6" s="10" t="str">
        <f>ROMAN(4)</f>
        <v>IV</v>
      </c>
      <c r="J6" s="3"/>
      <c r="K6" s="3"/>
      <c r="L6" s="3"/>
      <c r="M6" s="3"/>
      <c r="N6" s="3"/>
      <c r="O6" s="3"/>
      <c r="P6" s="3"/>
      <c r="Q6" s="3"/>
    </row>
    <row r="7" spans="1:17" ht="13.5" thickBot="1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6">
        <v>7</v>
      </c>
      <c r="H7" s="16">
        <v>8</v>
      </c>
      <c r="I7" s="17">
        <v>9</v>
      </c>
      <c r="J7" s="3"/>
      <c r="K7" s="3"/>
      <c r="L7" s="3"/>
      <c r="M7" s="3"/>
      <c r="N7" s="3"/>
      <c r="O7" s="3"/>
      <c r="P7" s="3"/>
      <c r="Q7" s="3"/>
    </row>
    <row r="8" spans="1:17" ht="18.75" customHeight="1" thickBot="1">
      <c r="A8" s="18" t="s">
        <v>8</v>
      </c>
      <c r="B8" s="19">
        <v>210</v>
      </c>
      <c r="C8" s="20" t="s">
        <v>9</v>
      </c>
      <c r="D8" s="21">
        <f>SUM(D9:D11)</f>
        <v>23200</v>
      </c>
      <c r="E8" s="22">
        <f aca="true" t="shared" si="0" ref="E8:E26">SUM(F8:I8)</f>
        <v>23200</v>
      </c>
      <c r="F8" s="21">
        <f>SUM(F9:F11)</f>
        <v>2885.92</v>
      </c>
      <c r="G8" s="21">
        <f>SUM(G9:G11)</f>
        <v>6668.43</v>
      </c>
      <c r="H8" s="21">
        <f>SUM(H9:H11)</f>
        <v>3445.65</v>
      </c>
      <c r="I8" s="23">
        <f>SUM(I9:I11)</f>
        <v>10200</v>
      </c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24" t="s">
        <v>10</v>
      </c>
      <c r="B9" s="25">
        <v>211</v>
      </c>
      <c r="C9" s="26" t="s">
        <v>0</v>
      </c>
      <c r="D9" s="92">
        <f>E9</f>
        <v>16778.45</v>
      </c>
      <c r="E9" s="28">
        <f t="shared" si="0"/>
        <v>16778.45</v>
      </c>
      <c r="F9" s="84">
        <v>2885.92</v>
      </c>
      <c r="G9" s="84">
        <v>4328.88</v>
      </c>
      <c r="H9" s="84">
        <v>3445.65</v>
      </c>
      <c r="I9" s="84">
        <v>6118</v>
      </c>
      <c r="J9" s="3"/>
      <c r="K9" s="3"/>
      <c r="L9" s="3"/>
      <c r="M9" s="3"/>
      <c r="N9" s="3"/>
      <c r="O9" s="76"/>
      <c r="P9" s="3"/>
      <c r="Q9" s="3"/>
    </row>
    <row r="10" spans="1:17" ht="14.25" customHeight="1">
      <c r="A10" s="30" t="s">
        <v>11</v>
      </c>
      <c r="B10" s="31">
        <v>212</v>
      </c>
      <c r="C10" s="32" t="s">
        <v>12</v>
      </c>
      <c r="D10" s="27"/>
      <c r="E10" s="33">
        <f t="shared" si="0"/>
        <v>0</v>
      </c>
      <c r="F10" s="85"/>
      <c r="G10" s="86"/>
      <c r="H10" s="86"/>
      <c r="I10" s="87"/>
      <c r="J10" s="76"/>
      <c r="K10" s="3"/>
      <c r="L10" s="3"/>
      <c r="M10" s="3"/>
      <c r="N10" s="3"/>
      <c r="O10" s="3"/>
      <c r="P10" s="3"/>
      <c r="Q10" s="3"/>
    </row>
    <row r="11" spans="1:17" ht="15" customHeight="1" thickBot="1">
      <c r="A11" s="35" t="s">
        <v>13</v>
      </c>
      <c r="B11" s="36">
        <v>213</v>
      </c>
      <c r="C11" s="37" t="s">
        <v>14</v>
      </c>
      <c r="D11" s="92">
        <f>E11</f>
        <v>6421.55</v>
      </c>
      <c r="E11" s="38">
        <f t="shared" si="0"/>
        <v>6421.55</v>
      </c>
      <c r="F11" s="39"/>
      <c r="G11" s="39">
        <v>2339.55</v>
      </c>
      <c r="H11" s="39"/>
      <c r="I11" s="39">
        <v>4082</v>
      </c>
      <c r="J11" s="3"/>
      <c r="K11" s="3"/>
      <c r="L11" s="94"/>
      <c r="M11" s="94"/>
      <c r="N11" s="3"/>
      <c r="O11" s="3"/>
      <c r="P11" s="3"/>
      <c r="Q11" s="3"/>
    </row>
    <row r="12" spans="1:17" ht="18" customHeight="1" thickBot="1">
      <c r="A12" s="18" t="s">
        <v>15</v>
      </c>
      <c r="B12" s="19">
        <v>220</v>
      </c>
      <c r="C12" s="20" t="s">
        <v>16</v>
      </c>
      <c r="D12" s="21">
        <f>SUM(D13:D18)</f>
        <v>0</v>
      </c>
      <c r="E12" s="22">
        <f t="shared" si="0"/>
        <v>0</v>
      </c>
      <c r="F12" s="21">
        <f>SUM(F13:F18)</f>
        <v>0</v>
      </c>
      <c r="G12" s="21">
        <f>SUM(G13:G18)</f>
        <v>0</v>
      </c>
      <c r="H12" s="21">
        <f>SUM(H13:H18)</f>
        <v>0</v>
      </c>
      <c r="I12" s="23">
        <f>SUM(I13:I18)</f>
        <v>0</v>
      </c>
      <c r="J12" s="3"/>
      <c r="K12" s="77"/>
      <c r="L12" s="76"/>
      <c r="M12" s="76"/>
      <c r="N12" s="3"/>
      <c r="O12" s="3"/>
      <c r="P12" s="3"/>
      <c r="Q12" s="3"/>
    </row>
    <row r="13" spans="1:17" ht="15.75" customHeight="1" thickBot="1">
      <c r="A13" s="24" t="s">
        <v>17</v>
      </c>
      <c r="B13" s="25">
        <v>221</v>
      </c>
      <c r="C13" s="26" t="s">
        <v>18</v>
      </c>
      <c r="D13" s="27">
        <f>E13</f>
        <v>0</v>
      </c>
      <c r="E13" s="22">
        <f t="shared" si="0"/>
        <v>0</v>
      </c>
      <c r="F13" s="29"/>
      <c r="G13" s="29"/>
      <c r="H13" s="29"/>
      <c r="I13" s="29"/>
      <c r="J13" s="3"/>
      <c r="K13" s="3"/>
      <c r="L13" s="3"/>
      <c r="M13" s="3"/>
      <c r="N13" s="3"/>
      <c r="O13" s="3"/>
      <c r="P13" s="3"/>
      <c r="Q13" s="3"/>
    </row>
    <row r="14" spans="1:17" ht="15.75" customHeight="1" thickBot="1">
      <c r="A14" s="30" t="s">
        <v>19</v>
      </c>
      <c r="B14" s="31">
        <v>222</v>
      </c>
      <c r="C14" s="32" t="s">
        <v>20</v>
      </c>
      <c r="D14" s="27"/>
      <c r="E14" s="22">
        <f t="shared" si="0"/>
        <v>0</v>
      </c>
      <c r="F14" s="34"/>
      <c r="G14" s="33"/>
      <c r="H14" s="33"/>
      <c r="I14" s="42"/>
      <c r="J14" s="3"/>
      <c r="K14" s="3"/>
      <c r="L14" s="3"/>
      <c r="M14" s="3"/>
      <c r="N14" s="3"/>
      <c r="O14" s="3"/>
      <c r="P14" s="3"/>
      <c r="Q14" s="3"/>
    </row>
    <row r="15" spans="1:17" ht="18" customHeight="1" thickBot="1">
      <c r="A15" s="30" t="s">
        <v>21</v>
      </c>
      <c r="B15" s="31">
        <v>223</v>
      </c>
      <c r="C15" s="32" t="s">
        <v>22</v>
      </c>
      <c r="D15" s="27">
        <f>E15</f>
        <v>0</v>
      </c>
      <c r="E15" s="22">
        <f t="shared" si="0"/>
        <v>0</v>
      </c>
      <c r="F15" s="34"/>
      <c r="G15" s="34"/>
      <c r="H15" s="34"/>
      <c r="I15" s="34"/>
      <c r="J15" s="79"/>
      <c r="K15" s="79"/>
      <c r="L15" s="79"/>
      <c r="M15" s="79"/>
      <c r="N15" s="80"/>
      <c r="O15" s="80"/>
      <c r="P15" s="1"/>
      <c r="Q15" s="3"/>
    </row>
    <row r="16" spans="1:17" ht="15.75" customHeight="1" thickBot="1">
      <c r="A16" s="30" t="s">
        <v>23</v>
      </c>
      <c r="B16" s="31">
        <v>224</v>
      </c>
      <c r="C16" s="32" t="s">
        <v>24</v>
      </c>
      <c r="D16" s="27">
        <f>E16</f>
        <v>0</v>
      </c>
      <c r="E16" s="22">
        <f t="shared" si="0"/>
        <v>0</v>
      </c>
      <c r="F16" s="34"/>
      <c r="G16" s="34"/>
      <c r="H16" s="34"/>
      <c r="I16" s="34"/>
      <c r="J16" s="1"/>
      <c r="K16" s="1"/>
      <c r="L16" s="1"/>
      <c r="M16" s="1"/>
      <c r="N16" s="2"/>
      <c r="O16" s="2"/>
      <c r="P16" s="1"/>
      <c r="Q16" s="3"/>
    </row>
    <row r="17" spans="1:17" ht="17.25" customHeight="1" thickBot="1">
      <c r="A17" s="30" t="s">
        <v>25</v>
      </c>
      <c r="B17" s="31">
        <v>225</v>
      </c>
      <c r="C17" s="32" t="s">
        <v>26</v>
      </c>
      <c r="D17" s="27"/>
      <c r="E17" s="22">
        <f t="shared" si="0"/>
        <v>0</v>
      </c>
      <c r="F17" s="34"/>
      <c r="G17" s="34"/>
      <c r="H17" s="34"/>
      <c r="I17" s="34"/>
      <c r="J17" s="81"/>
      <c r="K17" s="81"/>
      <c r="L17" s="3"/>
      <c r="M17" s="3"/>
      <c r="N17" s="82"/>
      <c r="O17" s="82"/>
      <c r="P17" s="78"/>
      <c r="Q17" s="3"/>
    </row>
    <row r="18" spans="1:17" ht="18.75" customHeight="1" thickBot="1">
      <c r="A18" s="35" t="s">
        <v>27</v>
      </c>
      <c r="B18" s="36">
        <v>226</v>
      </c>
      <c r="C18" s="37" t="s">
        <v>28</v>
      </c>
      <c r="D18" s="27">
        <f>E18</f>
        <v>0</v>
      </c>
      <c r="E18" s="22">
        <f t="shared" si="0"/>
        <v>0</v>
      </c>
      <c r="F18" s="44"/>
      <c r="G18" s="44"/>
      <c r="H18" s="44"/>
      <c r="I18" s="44"/>
      <c r="J18" s="78"/>
      <c r="K18" s="78"/>
      <c r="L18" s="3"/>
      <c r="M18" s="3"/>
      <c r="N18" s="3"/>
      <c r="O18" s="3"/>
      <c r="P18" s="78"/>
      <c r="Q18" s="3"/>
    </row>
    <row r="19" spans="1:17" ht="20.25" customHeight="1" thickBot="1">
      <c r="A19" s="18" t="s">
        <v>29</v>
      </c>
      <c r="B19" s="19">
        <v>240</v>
      </c>
      <c r="C19" s="20" t="s">
        <v>30</v>
      </c>
      <c r="D19" s="21">
        <f>SUM(D20:D21)</f>
        <v>0</v>
      </c>
      <c r="E19" s="22">
        <f t="shared" si="0"/>
        <v>0</v>
      </c>
      <c r="F19" s="21">
        <f>SUM(F20:F21)</f>
        <v>0</v>
      </c>
      <c r="G19" s="21">
        <f>SUM(G20:G21)</f>
        <v>0</v>
      </c>
      <c r="H19" s="21">
        <f>SUM(H20:H21)</f>
        <v>0</v>
      </c>
      <c r="I19" s="23">
        <f>SUM(I20:I21)</f>
        <v>0</v>
      </c>
      <c r="J19" s="83"/>
      <c r="K19" s="83"/>
      <c r="L19" s="83"/>
      <c r="M19" s="3"/>
      <c r="N19" s="3"/>
      <c r="O19" s="3"/>
      <c r="P19" s="78"/>
      <c r="Q19" s="3"/>
    </row>
    <row r="20" spans="1:17" ht="24" customHeight="1">
      <c r="A20" s="24" t="s">
        <v>31</v>
      </c>
      <c r="B20" s="25">
        <v>241</v>
      </c>
      <c r="C20" s="26" t="s">
        <v>32</v>
      </c>
      <c r="D20" s="27"/>
      <c r="E20" s="28">
        <f t="shared" si="0"/>
        <v>0</v>
      </c>
      <c r="F20" s="29"/>
      <c r="G20" s="28"/>
      <c r="H20" s="28"/>
      <c r="I20" s="40"/>
      <c r="J20" s="78"/>
      <c r="K20" s="78"/>
      <c r="L20" s="3"/>
      <c r="M20" s="3"/>
      <c r="N20" s="3"/>
      <c r="O20" s="3"/>
      <c r="P20" s="78"/>
      <c r="Q20" s="3"/>
    </row>
    <row r="21" spans="1:17" ht="27" customHeight="1" thickBot="1">
      <c r="A21" s="35" t="s">
        <v>33</v>
      </c>
      <c r="B21" s="36">
        <v>242</v>
      </c>
      <c r="C21" s="37" t="s">
        <v>34</v>
      </c>
      <c r="D21" s="43"/>
      <c r="E21" s="38">
        <f t="shared" si="0"/>
        <v>0</v>
      </c>
      <c r="F21" s="44"/>
      <c r="G21" s="38"/>
      <c r="H21" s="38"/>
      <c r="I21" s="45"/>
      <c r="J21" s="3"/>
      <c r="K21" s="3"/>
      <c r="L21" s="3"/>
      <c r="M21" s="3"/>
      <c r="N21" s="3"/>
      <c r="O21" s="3"/>
      <c r="P21" s="3"/>
      <c r="Q21" s="3"/>
    </row>
    <row r="22" spans="1:17" ht="18.75" customHeight="1" thickBot="1">
      <c r="A22" s="18" t="s">
        <v>35</v>
      </c>
      <c r="B22" s="19">
        <v>260</v>
      </c>
      <c r="C22" s="20" t="s">
        <v>36</v>
      </c>
      <c r="D22" s="21">
        <f>SUM(D23:D25)</f>
        <v>0</v>
      </c>
      <c r="E22" s="22">
        <f t="shared" si="0"/>
        <v>0</v>
      </c>
      <c r="F22" s="21">
        <f>SUM(F23:F25)</f>
        <v>0</v>
      </c>
      <c r="G22" s="21">
        <f>SUM(G23:G25)</f>
        <v>0</v>
      </c>
      <c r="H22" s="21">
        <f>SUM(H23:H25)</f>
        <v>0</v>
      </c>
      <c r="I22" s="23">
        <f>SUM(I23:I25)</f>
        <v>0</v>
      </c>
      <c r="J22" s="3"/>
      <c r="K22" s="3"/>
      <c r="L22" s="3"/>
      <c r="M22" s="3"/>
      <c r="N22" s="3"/>
      <c r="O22" s="3"/>
      <c r="P22" s="3"/>
      <c r="Q22" s="3"/>
    </row>
    <row r="23" spans="1:17" ht="15.75" customHeight="1">
      <c r="A23" s="24" t="s">
        <v>37</v>
      </c>
      <c r="B23" s="25">
        <v>261</v>
      </c>
      <c r="C23" s="26" t="s">
        <v>38</v>
      </c>
      <c r="D23" s="27"/>
      <c r="E23" s="28">
        <f t="shared" si="0"/>
        <v>0</v>
      </c>
      <c r="F23" s="29"/>
      <c r="G23" s="28"/>
      <c r="H23" s="28"/>
      <c r="I23" s="40"/>
      <c r="J23" s="3"/>
      <c r="K23" s="3"/>
      <c r="L23" s="3"/>
      <c r="M23" s="3"/>
      <c r="N23" s="93"/>
      <c r="O23" s="93"/>
      <c r="P23" s="3"/>
      <c r="Q23" s="3"/>
    </row>
    <row r="24" spans="1:17" ht="18" customHeight="1">
      <c r="A24" s="30" t="s">
        <v>39</v>
      </c>
      <c r="B24" s="31">
        <v>262</v>
      </c>
      <c r="C24" s="32" t="s">
        <v>40</v>
      </c>
      <c r="D24" s="41"/>
      <c r="E24" s="33">
        <f t="shared" si="0"/>
        <v>0</v>
      </c>
      <c r="F24" s="34"/>
      <c r="G24" s="33"/>
      <c r="H24" s="33"/>
      <c r="I24" s="42"/>
      <c r="J24" s="3"/>
      <c r="K24" s="3"/>
      <c r="L24" s="3"/>
      <c r="M24" s="3"/>
      <c r="N24" s="3"/>
      <c r="O24" s="3"/>
      <c r="P24" s="3"/>
      <c r="Q24" s="3"/>
    </row>
    <row r="25" spans="1:17" ht="18" customHeight="1" thickBot="1">
      <c r="A25" s="35" t="s">
        <v>41</v>
      </c>
      <c r="B25" s="36">
        <v>263</v>
      </c>
      <c r="C25" s="37" t="s">
        <v>42</v>
      </c>
      <c r="D25" s="43"/>
      <c r="E25" s="38">
        <f t="shared" si="0"/>
        <v>0</v>
      </c>
      <c r="F25" s="44"/>
      <c r="G25" s="38"/>
      <c r="H25" s="38"/>
      <c r="I25" s="45"/>
      <c r="J25" s="3"/>
      <c r="K25" s="3"/>
      <c r="L25" s="3"/>
      <c r="M25" s="3"/>
      <c r="N25" s="3"/>
      <c r="O25" s="3"/>
      <c r="P25" s="3"/>
      <c r="Q25" s="3"/>
    </row>
    <row r="26" spans="1:17" ht="15.75" customHeight="1" thickBot="1">
      <c r="A26" s="18" t="s">
        <v>43</v>
      </c>
      <c r="B26" s="19">
        <v>290</v>
      </c>
      <c r="C26" s="20" t="s">
        <v>44</v>
      </c>
      <c r="D26" s="46"/>
      <c r="E26" s="22">
        <f t="shared" si="0"/>
        <v>0</v>
      </c>
      <c r="F26" s="21"/>
      <c r="G26" s="22"/>
      <c r="H26" s="22"/>
      <c r="I26" s="47"/>
      <c r="J26" s="3"/>
      <c r="K26" s="3"/>
      <c r="L26" s="3"/>
      <c r="M26" s="3"/>
      <c r="N26" s="3"/>
      <c r="O26" s="3"/>
      <c r="P26" s="3"/>
      <c r="Q26" s="3"/>
    </row>
    <row r="27" spans="1:17" ht="16.5" customHeight="1" thickBot="1">
      <c r="A27" s="18" t="s">
        <v>45</v>
      </c>
      <c r="B27" s="19">
        <v>300</v>
      </c>
      <c r="C27" s="20" t="s">
        <v>46</v>
      </c>
      <c r="D27" s="21">
        <f>E27</f>
        <v>0</v>
      </c>
      <c r="E27" s="21">
        <f>SUM(E28:E30)</f>
        <v>0</v>
      </c>
      <c r="F27" s="21">
        <f>SUM(F28:F30)</f>
        <v>0</v>
      </c>
      <c r="G27" s="21">
        <f>SUM(G28:G30)</f>
        <v>0</v>
      </c>
      <c r="H27" s="21">
        <f>SUM(H28:H30)</f>
        <v>0</v>
      </c>
      <c r="I27" s="21">
        <f>SUM(I28:I30)</f>
        <v>0</v>
      </c>
      <c r="J27" s="3"/>
      <c r="K27" s="3"/>
      <c r="L27" s="3"/>
      <c r="M27" s="3"/>
      <c r="N27" s="3"/>
      <c r="O27" s="3"/>
      <c r="P27" s="3"/>
      <c r="Q27" s="3"/>
    </row>
    <row r="28" spans="1:17" ht="18.75" customHeight="1" thickBot="1">
      <c r="A28" s="48" t="s">
        <v>47</v>
      </c>
      <c r="B28" s="49">
        <v>310</v>
      </c>
      <c r="C28" s="26" t="s">
        <v>48</v>
      </c>
      <c r="D28" s="21">
        <f>E28</f>
        <v>0</v>
      </c>
      <c r="E28" s="28">
        <f>SUM(F28:I28)</f>
        <v>0</v>
      </c>
      <c r="F28" s="29"/>
      <c r="G28" s="29"/>
      <c r="H28" s="29"/>
      <c r="I28" s="29"/>
      <c r="J28" s="3"/>
      <c r="K28" s="3"/>
      <c r="L28" s="3"/>
      <c r="M28" s="3"/>
      <c r="N28" s="3"/>
      <c r="O28" s="3"/>
      <c r="P28" s="3"/>
      <c r="Q28" s="3"/>
    </row>
    <row r="29" spans="1:17" ht="17.25" customHeight="1">
      <c r="A29" s="50" t="s">
        <v>49</v>
      </c>
      <c r="B29" s="51">
        <v>320</v>
      </c>
      <c r="C29" s="32" t="s">
        <v>50</v>
      </c>
      <c r="D29" s="41"/>
      <c r="E29" s="33">
        <f>SUM(F29:I29)</f>
        <v>0</v>
      </c>
      <c r="F29" s="34"/>
      <c r="G29" s="33"/>
      <c r="H29" s="33"/>
      <c r="I29" s="42"/>
      <c r="J29" s="3"/>
      <c r="K29" s="3"/>
      <c r="L29" s="3"/>
      <c r="M29" s="3"/>
      <c r="N29" s="3"/>
      <c r="O29" s="3"/>
      <c r="P29" s="3"/>
      <c r="Q29" s="3"/>
    </row>
    <row r="30" spans="1:17" ht="17.25" customHeight="1">
      <c r="A30" s="50" t="s">
        <v>51</v>
      </c>
      <c r="B30" s="51">
        <v>340</v>
      </c>
      <c r="C30" s="32" t="s">
        <v>52</v>
      </c>
      <c r="D30" s="34">
        <f>D32+D33+D34</f>
        <v>0</v>
      </c>
      <c r="E30" s="33">
        <f>SUM(F30:I30)</f>
        <v>0</v>
      </c>
      <c r="F30" s="34">
        <f>F32+F33+F34</f>
        <v>0</v>
      </c>
      <c r="G30" s="34">
        <f>G32+G33+G34</f>
        <v>0</v>
      </c>
      <c r="H30" s="34">
        <f>H32+H33+H34</f>
        <v>0</v>
      </c>
      <c r="I30" s="34">
        <f>I32+I33+I34</f>
        <v>0</v>
      </c>
      <c r="J30" s="3"/>
      <c r="K30" s="3"/>
      <c r="L30" s="3"/>
      <c r="M30" s="3"/>
      <c r="N30" s="3"/>
      <c r="O30" s="3"/>
      <c r="P30" s="3"/>
      <c r="Q30" s="3"/>
    </row>
    <row r="31" spans="1:17" ht="14.25" customHeight="1">
      <c r="A31" s="53" t="s">
        <v>53</v>
      </c>
      <c r="B31" s="51"/>
      <c r="C31" s="32"/>
      <c r="D31" s="34"/>
      <c r="E31" s="33"/>
      <c r="F31" s="34"/>
      <c r="G31" s="34"/>
      <c r="H31" s="34"/>
      <c r="I31" s="52"/>
      <c r="J31" s="3"/>
      <c r="K31" s="3"/>
      <c r="L31" s="3"/>
      <c r="M31" s="3"/>
      <c r="N31" s="3"/>
      <c r="O31" s="3"/>
      <c r="P31" s="3"/>
      <c r="Q31" s="3"/>
    </row>
    <row r="32" spans="1:17" ht="14.25" customHeight="1">
      <c r="A32" s="54" t="s">
        <v>54</v>
      </c>
      <c r="B32" s="55"/>
      <c r="C32" s="56" t="s">
        <v>55</v>
      </c>
      <c r="D32" s="57"/>
      <c r="E32" s="57">
        <f>SUM(F32:I32)</f>
        <v>0</v>
      </c>
      <c r="F32" s="57"/>
      <c r="G32" s="57"/>
      <c r="H32" s="57"/>
      <c r="I32" s="58"/>
      <c r="J32" s="3"/>
      <c r="K32" s="3"/>
      <c r="L32" s="3"/>
      <c r="M32" s="3"/>
      <c r="N32" s="3"/>
      <c r="O32" s="3"/>
      <c r="P32" s="3"/>
      <c r="Q32" s="3"/>
    </row>
    <row r="33" spans="1:17" ht="12.75">
      <c r="A33" s="54" t="s">
        <v>56</v>
      </c>
      <c r="B33" s="55"/>
      <c r="C33" s="56" t="s">
        <v>57</v>
      </c>
      <c r="D33" s="57"/>
      <c r="E33" s="57">
        <f>SUM(F33:I33)</f>
        <v>0</v>
      </c>
      <c r="F33" s="57"/>
      <c r="G33" s="57"/>
      <c r="H33" s="57"/>
      <c r="I33" s="58"/>
      <c r="J33" s="3"/>
      <c r="K33" s="3"/>
      <c r="L33" s="3"/>
      <c r="M33" s="3"/>
      <c r="N33" s="3"/>
      <c r="O33" s="3"/>
      <c r="P33" s="3"/>
      <c r="Q33" s="3"/>
    </row>
    <row r="34" spans="1:17" ht="13.5" thickBot="1">
      <c r="A34" s="59" t="s">
        <v>58</v>
      </c>
      <c r="B34" s="60"/>
      <c r="C34" s="61" t="s">
        <v>59</v>
      </c>
      <c r="D34" s="62"/>
      <c r="E34" s="62">
        <f>SUM(F34:I34)</f>
        <v>0</v>
      </c>
      <c r="F34" s="62"/>
      <c r="G34" s="62"/>
      <c r="H34" s="62"/>
      <c r="I34" s="62"/>
      <c r="J34" s="3"/>
      <c r="K34" s="3"/>
      <c r="L34" s="3"/>
      <c r="M34" s="3"/>
      <c r="N34" s="3"/>
      <c r="O34" s="3"/>
      <c r="P34" s="3"/>
      <c r="Q34" s="3"/>
    </row>
    <row r="35" spans="1:17" ht="15.75" customHeight="1" thickBot="1">
      <c r="A35" s="63" t="s">
        <v>60</v>
      </c>
      <c r="B35" s="64"/>
      <c r="C35" s="65"/>
      <c r="D35" s="22">
        <f>SUM(D8+D12+D19+D22+D27)</f>
        <v>23200</v>
      </c>
      <c r="E35" s="22">
        <f>SUM(E8+E12+E19+E22+E26+E27)</f>
        <v>23200</v>
      </c>
      <c r="F35" s="22">
        <f>SUM(F8+F12+F19+F22+F26+F27)</f>
        <v>2885.92</v>
      </c>
      <c r="G35" s="22">
        <f>SUM(G8+G12+G19+G22+G26+G27)</f>
        <v>6668.43</v>
      </c>
      <c r="H35" s="22">
        <f>SUM(H8+H12+H19+H22+H26+H27)</f>
        <v>3445.65</v>
      </c>
      <c r="I35" s="22">
        <f>SUM(I8+I12+I19+I22+I26+I27)</f>
        <v>10200</v>
      </c>
      <c r="J35" s="3"/>
      <c r="K35" s="3"/>
      <c r="L35" s="3"/>
      <c r="M35" s="3"/>
      <c r="N35" s="93"/>
      <c r="O35" s="93"/>
      <c r="P35" s="3"/>
      <c r="Q35" s="3"/>
    </row>
    <row r="36" spans="1:17" ht="12.75">
      <c r="A36" s="66"/>
      <c r="B36" s="67"/>
      <c r="C36" s="68"/>
      <c r="D36" s="69"/>
      <c r="E36" s="69"/>
      <c r="F36" s="69"/>
      <c r="G36" s="69"/>
      <c r="H36" s="69"/>
      <c r="I36" s="69"/>
      <c r="J36" s="3"/>
      <c r="K36" s="3"/>
      <c r="L36" s="3"/>
      <c r="M36" s="3"/>
      <c r="N36" s="3"/>
      <c r="O36" s="3"/>
      <c r="P36" s="3"/>
      <c r="Q36" s="3"/>
    </row>
    <row r="37" spans="1:17" ht="12.75">
      <c r="A37" s="70" t="s">
        <v>62</v>
      </c>
      <c r="B37" s="70"/>
      <c r="C37" s="70"/>
      <c r="D37" s="71"/>
      <c r="E37" s="71" t="s">
        <v>63</v>
      </c>
      <c r="F37" s="71"/>
      <c r="G37" s="71"/>
      <c r="H37" s="71"/>
      <c r="I37" s="71"/>
      <c r="J37" s="3"/>
      <c r="K37" s="3"/>
      <c r="L37" s="76"/>
      <c r="M37" s="3"/>
      <c r="N37" s="3"/>
      <c r="O37" s="3"/>
      <c r="P37" s="3"/>
      <c r="Q37" s="3"/>
    </row>
    <row r="38" spans="1:17" ht="12.75">
      <c r="A38" s="72" t="s">
        <v>64</v>
      </c>
      <c r="B38" s="72"/>
      <c r="C38" s="72"/>
      <c r="D38" s="71"/>
      <c r="E38" s="73" t="s">
        <v>61</v>
      </c>
      <c r="F38" s="73"/>
      <c r="G38" s="73"/>
      <c r="H38" s="73"/>
      <c r="I38" s="73"/>
      <c r="J38" s="3"/>
      <c r="K38" s="3"/>
      <c r="L38" s="3"/>
      <c r="M38" s="3"/>
      <c r="N38" s="3"/>
      <c r="O38" s="3"/>
      <c r="P38" s="3"/>
      <c r="Q38" s="3"/>
    </row>
    <row r="39" spans="1:17" ht="12.75">
      <c r="A39" s="74"/>
      <c r="B39" s="74"/>
      <c r="C39" s="70"/>
      <c r="D39" s="75"/>
      <c r="E39" s="75"/>
      <c r="F39" s="71"/>
      <c r="G39" s="71"/>
      <c r="H39" s="5"/>
      <c r="I39" s="5"/>
      <c r="J39" s="3"/>
      <c r="K39" s="3"/>
      <c r="L39" s="3"/>
      <c r="M39" s="3"/>
      <c r="N39" s="3"/>
      <c r="O39" s="3"/>
      <c r="P39" s="3"/>
      <c r="Q39" s="3"/>
    </row>
    <row r="40" spans="1:17" ht="12.75">
      <c r="A40" s="4" t="s">
        <v>67</v>
      </c>
      <c r="B40" s="4"/>
      <c r="C40" s="4"/>
      <c r="D40" s="5"/>
      <c r="E40" s="5"/>
      <c r="F40" s="5"/>
      <c r="G40" s="5"/>
      <c r="H40" s="5"/>
      <c r="I40" s="5"/>
      <c r="J40" s="3"/>
      <c r="K40" s="3"/>
      <c r="L40" s="3"/>
      <c r="M40" s="3"/>
      <c r="N40" s="3"/>
      <c r="O40" s="3"/>
      <c r="P40" s="3"/>
      <c r="Q40" s="3"/>
    </row>
    <row r="41" spans="1:9" ht="12.75">
      <c r="A41" s="4"/>
      <c r="B41" s="4"/>
      <c r="C41" s="4"/>
      <c r="D41" s="5"/>
      <c r="E41" s="5"/>
      <c r="F41" s="5"/>
      <c r="G41" s="5"/>
      <c r="H41" s="5"/>
      <c r="I41" s="5"/>
    </row>
    <row r="42" spans="1:9" ht="12.75">
      <c r="A42" s="4"/>
      <c r="B42" s="4"/>
      <c r="C42" s="4"/>
      <c r="D42" s="5"/>
      <c r="E42" s="5"/>
      <c r="F42" s="5"/>
      <c r="G42" s="5"/>
      <c r="H42" s="5"/>
      <c r="I42" s="5"/>
    </row>
    <row r="43" spans="1:9" ht="12.75">
      <c r="A43" s="4"/>
      <c r="B43" s="4"/>
      <c r="C43" s="4"/>
      <c r="D43" s="5"/>
      <c r="E43" s="5"/>
      <c r="F43" s="5"/>
      <c r="G43" s="5"/>
      <c r="H43" s="5"/>
      <c r="I43" s="5"/>
    </row>
    <row r="44" spans="1:9" ht="12.75">
      <c r="A44" s="4"/>
      <c r="B44" s="4"/>
      <c r="C44" s="4"/>
      <c r="D44" s="5"/>
      <c r="E44" s="5"/>
      <c r="F44" s="5"/>
      <c r="G44" s="5"/>
      <c r="H44" s="5"/>
      <c r="I44" s="5"/>
    </row>
    <row r="45" spans="1:9" ht="12.75">
      <c r="A45" s="4"/>
      <c r="B45" s="4"/>
      <c r="C45" s="4"/>
      <c r="D45" s="5"/>
      <c r="E45" s="5"/>
      <c r="F45" s="5"/>
      <c r="G45" s="5"/>
      <c r="H45" s="5"/>
      <c r="I45" s="5"/>
    </row>
    <row r="46" spans="1:9" ht="12.75">
      <c r="A46" s="4"/>
      <c r="B46" s="4"/>
      <c r="C46" s="4"/>
      <c r="D46" s="5"/>
      <c r="E46" s="5"/>
      <c r="F46" s="5"/>
      <c r="G46" s="5"/>
      <c r="H46" s="5"/>
      <c r="I46" s="5"/>
    </row>
    <row r="47" spans="1:9" ht="12.75">
      <c r="A47" s="4"/>
      <c r="B47" s="4"/>
      <c r="C47" s="4"/>
      <c r="D47" s="5"/>
      <c r="E47" s="5"/>
      <c r="F47" s="5"/>
      <c r="G47" s="5"/>
      <c r="H47" s="5"/>
      <c r="I47" s="5"/>
    </row>
    <row r="48" spans="1:9" ht="12.75">
      <c r="A48" s="4"/>
      <c r="B48" s="4"/>
      <c r="C48" s="4"/>
      <c r="D48" s="5"/>
      <c r="E48" s="5"/>
      <c r="F48" s="5"/>
      <c r="G48" s="5"/>
      <c r="H48" s="5"/>
      <c r="I48" s="5"/>
    </row>
    <row r="49" spans="1:9" ht="12.75">
      <c r="A49" s="4"/>
      <c r="B49" s="4"/>
      <c r="C49" s="4"/>
      <c r="D49" s="5"/>
      <c r="E49" s="5"/>
      <c r="F49" s="5"/>
      <c r="G49" s="5"/>
      <c r="H49" s="5"/>
      <c r="I49" s="5"/>
    </row>
    <row r="50" spans="1:9" ht="12.75">
      <c r="A50" s="4"/>
      <c r="B50" s="4"/>
      <c r="C50" s="4"/>
      <c r="D50" s="5"/>
      <c r="E50" s="5"/>
      <c r="F50" s="5"/>
      <c r="G50" s="5"/>
      <c r="H50" s="5"/>
      <c r="I50" s="5"/>
    </row>
    <row r="51" spans="1:9" ht="12.75">
      <c r="A51" s="4"/>
      <c r="B51" s="4"/>
      <c r="C51" s="4"/>
      <c r="D51" s="5"/>
      <c r="E51" s="5"/>
      <c r="F51" s="5"/>
      <c r="G51" s="5"/>
      <c r="H51" s="5"/>
      <c r="I51" s="5"/>
    </row>
  </sheetData>
  <mergeCells count="10">
    <mergeCell ref="A2:F2"/>
    <mergeCell ref="N23:O23"/>
    <mergeCell ref="N35:O35"/>
    <mergeCell ref="L11:M11"/>
    <mergeCell ref="B4:B6"/>
    <mergeCell ref="C4:C6"/>
    <mergeCell ref="D4:D6"/>
    <mergeCell ref="E4:I4"/>
    <mergeCell ref="E5:E6"/>
    <mergeCell ref="F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1"/>
  <sheetViews>
    <sheetView zoomScale="75" zoomScaleNormal="75" workbookViewId="0" topLeftCell="A13">
      <selection activeCell="A41" sqref="A41"/>
    </sheetView>
  </sheetViews>
  <sheetFormatPr defaultColWidth="9.140625" defaultRowHeight="12.75"/>
  <cols>
    <col min="1" max="1" width="91.8515625" style="0" customWidth="1"/>
    <col min="4" max="4" width="11.00390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8515625" style="0" customWidth="1"/>
    <col min="9" max="9" width="10.28125" style="0" customWidth="1"/>
  </cols>
  <sheetData>
    <row r="2" spans="1:6" ht="18">
      <c r="A2" s="105" t="s">
        <v>70</v>
      </c>
      <c r="B2" s="105"/>
      <c r="C2" s="105"/>
      <c r="D2" s="105"/>
      <c r="E2" s="105"/>
      <c r="F2" s="105"/>
    </row>
    <row r="3" spans="1:9" ht="13.5" thickBot="1">
      <c r="A3" s="4"/>
      <c r="B3" s="4"/>
      <c r="C3" s="4"/>
      <c r="D3" s="5"/>
      <c r="E3" s="5"/>
      <c r="F3" s="5"/>
      <c r="G3" s="5"/>
      <c r="H3" s="5"/>
      <c r="I3" s="5"/>
    </row>
    <row r="4" spans="1:17" ht="12.75">
      <c r="A4" s="6" t="s">
        <v>1</v>
      </c>
      <c r="B4" s="95" t="s">
        <v>2</v>
      </c>
      <c r="C4" s="95" t="s">
        <v>3</v>
      </c>
      <c r="D4" s="96" t="s">
        <v>65</v>
      </c>
      <c r="E4" s="98" t="s">
        <v>66</v>
      </c>
      <c r="F4" s="99"/>
      <c r="G4" s="99"/>
      <c r="H4" s="99"/>
      <c r="I4" s="100"/>
      <c r="J4" s="3"/>
      <c r="K4" s="3"/>
      <c r="L4" s="3"/>
      <c r="M4" s="3"/>
      <c r="N4" s="3"/>
      <c r="O4" s="3"/>
      <c r="P4" s="3"/>
      <c r="Q4" s="3"/>
    </row>
    <row r="5" spans="1:17" ht="12.75">
      <c r="A5" s="7" t="s">
        <v>4</v>
      </c>
      <c r="B5" s="95"/>
      <c r="C5" s="95"/>
      <c r="D5" s="97"/>
      <c r="E5" s="97" t="s">
        <v>5</v>
      </c>
      <c r="F5" s="101" t="s">
        <v>6</v>
      </c>
      <c r="G5" s="102"/>
      <c r="H5" s="102"/>
      <c r="I5" s="103"/>
      <c r="J5" s="76"/>
      <c r="K5" s="3"/>
      <c r="L5" s="3"/>
      <c r="M5" s="3"/>
      <c r="N5" s="3"/>
      <c r="O5" s="3"/>
      <c r="P5" s="3"/>
      <c r="Q5" s="3"/>
    </row>
    <row r="6" spans="1:17" ht="25.5" customHeight="1" thickBot="1">
      <c r="A6" s="8" t="s">
        <v>7</v>
      </c>
      <c r="B6" s="95"/>
      <c r="C6" s="95"/>
      <c r="D6" s="97"/>
      <c r="E6" s="97"/>
      <c r="F6" s="9" t="str">
        <f>ROMAN(1)</f>
        <v>I</v>
      </c>
      <c r="G6" s="9" t="str">
        <f>ROMAN(2)</f>
        <v>II</v>
      </c>
      <c r="H6" s="9" t="str">
        <f>ROMAN(3)</f>
        <v>III</v>
      </c>
      <c r="I6" s="10" t="str">
        <f>ROMAN(4)</f>
        <v>IV</v>
      </c>
      <c r="J6" s="3"/>
      <c r="K6" s="3"/>
      <c r="L6" s="3"/>
      <c r="M6" s="3"/>
      <c r="N6" s="3"/>
      <c r="O6" s="3"/>
      <c r="P6" s="3"/>
      <c r="Q6" s="3"/>
    </row>
    <row r="7" spans="1:17" ht="13.5" thickBot="1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6">
        <v>7</v>
      </c>
      <c r="H7" s="16">
        <v>8</v>
      </c>
      <c r="I7" s="17">
        <v>9</v>
      </c>
      <c r="J7" s="3"/>
      <c r="K7" s="3"/>
      <c r="L7" s="3"/>
      <c r="M7" s="3"/>
      <c r="N7" s="3"/>
      <c r="O7" s="3"/>
      <c r="P7" s="3"/>
      <c r="Q7" s="3"/>
    </row>
    <row r="8" spans="1:17" ht="18.75" customHeight="1" thickBot="1">
      <c r="A8" s="18" t="s">
        <v>8</v>
      </c>
      <c r="B8" s="19">
        <v>210</v>
      </c>
      <c r="C8" s="20" t="s">
        <v>9</v>
      </c>
      <c r="D8" s="88">
        <f>SUM(D9:D11)</f>
        <v>95929.63</v>
      </c>
      <c r="E8" s="89">
        <f aca="true" t="shared" si="0" ref="E8:E26">SUM(F8:I8)</f>
        <v>95929.63</v>
      </c>
      <c r="F8" s="88">
        <f>SUM(F9:F11)</f>
        <v>18760.92</v>
      </c>
      <c r="G8" s="88">
        <f>SUM(G9:G11)</f>
        <v>20914.16</v>
      </c>
      <c r="H8" s="88">
        <f>SUM(H9:H11)</f>
        <v>21774.83</v>
      </c>
      <c r="I8" s="104">
        <f>SUM(I9:I11)</f>
        <v>34479.72</v>
      </c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24" t="s">
        <v>10</v>
      </c>
      <c r="B9" s="25">
        <v>211</v>
      </c>
      <c r="C9" s="26" t="s">
        <v>0</v>
      </c>
      <c r="D9" s="92">
        <f>E9</f>
        <v>73591.84</v>
      </c>
      <c r="E9" s="90">
        <f t="shared" si="0"/>
        <v>73591.84</v>
      </c>
      <c r="F9" s="84">
        <v>12071.92</v>
      </c>
      <c r="G9" s="84">
        <v>18427.8</v>
      </c>
      <c r="H9" s="84">
        <v>16602.83</v>
      </c>
      <c r="I9" s="84">
        <v>26489.29</v>
      </c>
      <c r="J9" s="3"/>
      <c r="K9" s="3"/>
      <c r="L9" s="3"/>
      <c r="M9" s="3"/>
      <c r="N9" s="3"/>
      <c r="O9" s="76"/>
      <c r="P9" s="3"/>
      <c r="Q9" s="3"/>
    </row>
    <row r="10" spans="1:17" ht="14.25" customHeight="1">
      <c r="A10" s="30" t="s">
        <v>11</v>
      </c>
      <c r="B10" s="31">
        <v>212</v>
      </c>
      <c r="C10" s="32" t="s">
        <v>12</v>
      </c>
      <c r="D10" s="27"/>
      <c r="E10" s="33">
        <f t="shared" si="0"/>
        <v>0</v>
      </c>
      <c r="F10" s="85"/>
      <c r="G10" s="86"/>
      <c r="H10" s="86"/>
      <c r="I10" s="87"/>
      <c r="J10" s="76"/>
      <c r="K10" s="3"/>
      <c r="L10" s="3"/>
      <c r="M10" s="3"/>
      <c r="N10" s="3"/>
      <c r="O10" s="3"/>
      <c r="P10" s="3"/>
      <c r="Q10" s="3"/>
    </row>
    <row r="11" spans="1:17" ht="15" customHeight="1" thickBot="1">
      <c r="A11" s="35" t="s">
        <v>13</v>
      </c>
      <c r="B11" s="36">
        <v>213</v>
      </c>
      <c r="C11" s="37" t="s">
        <v>14</v>
      </c>
      <c r="D11" s="92">
        <f>E11</f>
        <v>22337.79</v>
      </c>
      <c r="E11" s="91">
        <f t="shared" si="0"/>
        <v>22337.79</v>
      </c>
      <c r="F11" s="39">
        <v>6689</v>
      </c>
      <c r="G11" s="39">
        <v>2486.36</v>
      </c>
      <c r="H11" s="39">
        <v>5172</v>
      </c>
      <c r="I11" s="39">
        <v>7990.43</v>
      </c>
      <c r="J11" s="3"/>
      <c r="K11" s="3"/>
      <c r="L11" s="94"/>
      <c r="M11" s="94"/>
      <c r="N11" s="3"/>
      <c r="O11" s="3"/>
      <c r="P11" s="3"/>
      <c r="Q11" s="3"/>
    </row>
    <row r="12" spans="1:17" ht="18" customHeight="1" thickBot="1">
      <c r="A12" s="18" t="s">
        <v>15</v>
      </c>
      <c r="B12" s="19">
        <v>220</v>
      </c>
      <c r="C12" s="20" t="s">
        <v>16</v>
      </c>
      <c r="D12" s="88">
        <f>SUM(D13:D18)</f>
        <v>85029.9</v>
      </c>
      <c r="E12" s="89">
        <f t="shared" si="0"/>
        <v>85029.9</v>
      </c>
      <c r="F12" s="21">
        <f>SUM(F13:F18)</f>
        <v>0</v>
      </c>
      <c r="G12" s="88">
        <f>SUM(G13:G18)</f>
        <v>45755.59</v>
      </c>
      <c r="H12" s="88">
        <f>SUM(H13:H18)</f>
        <v>353.39</v>
      </c>
      <c r="I12" s="104">
        <f>SUM(I13:I18)</f>
        <v>38920.92</v>
      </c>
      <c r="J12" s="3"/>
      <c r="K12" s="77"/>
      <c r="L12" s="76"/>
      <c r="M12" s="76"/>
      <c r="N12" s="3"/>
      <c r="O12" s="3"/>
      <c r="P12" s="3"/>
      <c r="Q12" s="3"/>
    </row>
    <row r="13" spans="1:17" ht="15.75" customHeight="1" thickBot="1">
      <c r="A13" s="24" t="s">
        <v>17</v>
      </c>
      <c r="B13" s="25">
        <v>221</v>
      </c>
      <c r="C13" s="26" t="s">
        <v>18</v>
      </c>
      <c r="D13" s="27">
        <f>E13</f>
        <v>4829.9</v>
      </c>
      <c r="E13" s="22">
        <f t="shared" si="0"/>
        <v>4829.9</v>
      </c>
      <c r="F13" s="29"/>
      <c r="G13" s="29"/>
      <c r="H13" s="29"/>
      <c r="I13" s="84">
        <v>4829.9</v>
      </c>
      <c r="J13" s="3"/>
      <c r="K13" s="3"/>
      <c r="L13" s="3"/>
      <c r="M13" s="3"/>
      <c r="N13" s="3"/>
      <c r="O13" s="3"/>
      <c r="P13" s="3"/>
      <c r="Q13" s="3"/>
    </row>
    <row r="14" spans="1:17" ht="15.75" customHeight="1" thickBot="1">
      <c r="A14" s="30" t="s">
        <v>19</v>
      </c>
      <c r="B14" s="31">
        <v>222</v>
      </c>
      <c r="C14" s="32" t="s">
        <v>20</v>
      </c>
      <c r="D14" s="27"/>
      <c r="E14" s="22">
        <f t="shared" si="0"/>
        <v>0</v>
      </c>
      <c r="F14" s="34"/>
      <c r="G14" s="33"/>
      <c r="H14" s="33"/>
      <c r="I14" s="42"/>
      <c r="J14" s="3"/>
      <c r="K14" s="3"/>
      <c r="L14" s="3"/>
      <c r="M14" s="3"/>
      <c r="N14" s="3"/>
      <c r="O14" s="3"/>
      <c r="P14" s="3"/>
      <c r="Q14" s="3"/>
    </row>
    <row r="15" spans="1:17" ht="18" customHeight="1" thickBot="1">
      <c r="A15" s="30" t="s">
        <v>21</v>
      </c>
      <c r="B15" s="31">
        <v>223</v>
      </c>
      <c r="C15" s="32" t="s">
        <v>22</v>
      </c>
      <c r="D15" s="92">
        <f>E15</f>
        <v>80000</v>
      </c>
      <c r="E15" s="89">
        <f t="shared" si="0"/>
        <v>80000</v>
      </c>
      <c r="F15" s="34"/>
      <c r="G15" s="85">
        <v>45755.59</v>
      </c>
      <c r="H15" s="85">
        <v>353.39</v>
      </c>
      <c r="I15" s="85">
        <v>33891.02</v>
      </c>
      <c r="J15" s="79"/>
      <c r="K15" s="79"/>
      <c r="L15" s="79"/>
      <c r="M15" s="79"/>
      <c r="N15" s="80"/>
      <c r="O15" s="80"/>
      <c r="P15" s="1"/>
      <c r="Q15" s="3"/>
    </row>
    <row r="16" spans="1:17" ht="15.75" customHeight="1" thickBot="1">
      <c r="A16" s="30" t="s">
        <v>23</v>
      </c>
      <c r="B16" s="31">
        <v>224</v>
      </c>
      <c r="C16" s="32" t="s">
        <v>24</v>
      </c>
      <c r="D16" s="27">
        <f>E16</f>
        <v>0</v>
      </c>
      <c r="E16" s="22">
        <f t="shared" si="0"/>
        <v>0</v>
      </c>
      <c r="F16" s="34"/>
      <c r="G16" s="34"/>
      <c r="H16" s="34"/>
      <c r="I16" s="34"/>
      <c r="J16" s="1"/>
      <c r="K16" s="1"/>
      <c r="L16" s="1"/>
      <c r="M16" s="1"/>
      <c r="N16" s="2"/>
      <c r="O16" s="2"/>
      <c r="P16" s="1"/>
      <c r="Q16" s="3"/>
    </row>
    <row r="17" spans="1:17" ht="17.25" customHeight="1" thickBot="1">
      <c r="A17" s="30" t="s">
        <v>25</v>
      </c>
      <c r="B17" s="31">
        <v>225</v>
      </c>
      <c r="C17" s="32" t="s">
        <v>26</v>
      </c>
      <c r="D17" s="27"/>
      <c r="E17" s="22">
        <f t="shared" si="0"/>
        <v>0</v>
      </c>
      <c r="F17" s="34"/>
      <c r="G17" s="34"/>
      <c r="H17" s="34"/>
      <c r="I17" s="34"/>
      <c r="J17" s="81"/>
      <c r="K17" s="81"/>
      <c r="L17" s="3"/>
      <c r="M17" s="3"/>
      <c r="N17" s="82"/>
      <c r="O17" s="82"/>
      <c r="P17" s="78"/>
      <c r="Q17" s="3"/>
    </row>
    <row r="18" spans="1:17" ht="18.75" customHeight="1" thickBot="1">
      <c r="A18" s="35" t="s">
        <v>27</v>
      </c>
      <c r="B18" s="36">
        <v>226</v>
      </c>
      <c r="C18" s="37" t="s">
        <v>28</v>
      </c>
      <c r="D18" s="27">
        <f>E18</f>
        <v>200</v>
      </c>
      <c r="E18" s="22">
        <f t="shared" si="0"/>
        <v>200</v>
      </c>
      <c r="F18" s="44"/>
      <c r="G18" s="44"/>
      <c r="H18" s="44"/>
      <c r="I18" s="44">
        <v>200</v>
      </c>
      <c r="J18" s="78"/>
      <c r="K18" s="78"/>
      <c r="L18" s="3"/>
      <c r="M18" s="3"/>
      <c r="N18" s="3"/>
      <c r="O18" s="3"/>
      <c r="P18" s="78"/>
      <c r="Q18" s="3"/>
    </row>
    <row r="19" spans="1:17" ht="20.25" customHeight="1" thickBot="1">
      <c r="A19" s="18" t="s">
        <v>29</v>
      </c>
      <c r="B19" s="19">
        <v>240</v>
      </c>
      <c r="C19" s="20" t="s">
        <v>30</v>
      </c>
      <c r="D19" s="21">
        <f>SUM(D20:D21)</f>
        <v>0</v>
      </c>
      <c r="E19" s="22">
        <f t="shared" si="0"/>
        <v>0</v>
      </c>
      <c r="F19" s="21">
        <f>SUM(F20:F21)</f>
        <v>0</v>
      </c>
      <c r="G19" s="21">
        <f>SUM(G20:G21)</f>
        <v>0</v>
      </c>
      <c r="H19" s="21">
        <f>SUM(H20:H21)</f>
        <v>0</v>
      </c>
      <c r="I19" s="23">
        <f>SUM(I20:I21)</f>
        <v>0</v>
      </c>
      <c r="J19" s="83"/>
      <c r="K19" s="83"/>
      <c r="L19" s="83"/>
      <c r="M19" s="3"/>
      <c r="N19" s="3"/>
      <c r="O19" s="3"/>
      <c r="P19" s="78"/>
      <c r="Q19" s="3"/>
    </row>
    <row r="20" spans="1:17" ht="24" customHeight="1">
      <c r="A20" s="24" t="s">
        <v>31</v>
      </c>
      <c r="B20" s="25">
        <v>241</v>
      </c>
      <c r="C20" s="26" t="s">
        <v>32</v>
      </c>
      <c r="D20" s="27"/>
      <c r="E20" s="28">
        <f t="shared" si="0"/>
        <v>0</v>
      </c>
      <c r="F20" s="29"/>
      <c r="G20" s="28"/>
      <c r="H20" s="28"/>
      <c r="I20" s="40"/>
      <c r="J20" s="78"/>
      <c r="K20" s="78"/>
      <c r="L20" s="3"/>
      <c r="M20" s="3"/>
      <c r="N20" s="3"/>
      <c r="O20" s="3"/>
      <c r="P20" s="78"/>
      <c r="Q20" s="3"/>
    </row>
    <row r="21" spans="1:17" ht="27" customHeight="1" thickBot="1">
      <c r="A21" s="35" t="s">
        <v>33</v>
      </c>
      <c r="B21" s="36">
        <v>242</v>
      </c>
      <c r="C21" s="37" t="s">
        <v>34</v>
      </c>
      <c r="D21" s="43"/>
      <c r="E21" s="38">
        <f t="shared" si="0"/>
        <v>0</v>
      </c>
      <c r="F21" s="44"/>
      <c r="G21" s="38"/>
      <c r="H21" s="38"/>
      <c r="I21" s="45"/>
      <c r="J21" s="3"/>
      <c r="K21" s="3"/>
      <c r="L21" s="3"/>
      <c r="M21" s="3"/>
      <c r="N21" s="3"/>
      <c r="O21" s="3"/>
      <c r="P21" s="3"/>
      <c r="Q21" s="3"/>
    </row>
    <row r="22" spans="1:17" ht="18.75" customHeight="1" thickBot="1">
      <c r="A22" s="18" t="s">
        <v>35</v>
      </c>
      <c r="B22" s="19">
        <v>260</v>
      </c>
      <c r="C22" s="20" t="s">
        <v>36</v>
      </c>
      <c r="D22" s="21">
        <f>SUM(D23:D25)</f>
        <v>0</v>
      </c>
      <c r="E22" s="22">
        <f t="shared" si="0"/>
        <v>0</v>
      </c>
      <c r="F22" s="21">
        <f>SUM(F23:F25)</f>
        <v>0</v>
      </c>
      <c r="G22" s="21">
        <f>SUM(G23:G25)</f>
        <v>0</v>
      </c>
      <c r="H22" s="21">
        <f>SUM(H23:H25)</f>
        <v>0</v>
      </c>
      <c r="I22" s="23">
        <f>SUM(I23:I25)</f>
        <v>0</v>
      </c>
      <c r="J22" s="3"/>
      <c r="K22" s="3"/>
      <c r="L22" s="3"/>
      <c r="M22" s="3"/>
      <c r="N22" s="3"/>
      <c r="O22" s="3"/>
      <c r="P22" s="3"/>
      <c r="Q22" s="3"/>
    </row>
    <row r="23" spans="1:17" ht="15.75" customHeight="1">
      <c r="A23" s="24" t="s">
        <v>37</v>
      </c>
      <c r="B23" s="25">
        <v>261</v>
      </c>
      <c r="C23" s="26" t="s">
        <v>38</v>
      </c>
      <c r="D23" s="27"/>
      <c r="E23" s="28">
        <f t="shared" si="0"/>
        <v>0</v>
      </c>
      <c r="F23" s="29"/>
      <c r="G23" s="28"/>
      <c r="H23" s="28"/>
      <c r="I23" s="40"/>
      <c r="J23" s="3"/>
      <c r="K23" s="3"/>
      <c r="L23" s="3"/>
      <c r="M23" s="3"/>
      <c r="N23" s="93"/>
      <c r="O23" s="93"/>
      <c r="P23" s="3"/>
      <c r="Q23" s="3"/>
    </row>
    <row r="24" spans="1:17" ht="18" customHeight="1">
      <c r="A24" s="30" t="s">
        <v>39</v>
      </c>
      <c r="B24" s="31">
        <v>262</v>
      </c>
      <c r="C24" s="32" t="s">
        <v>40</v>
      </c>
      <c r="D24" s="41"/>
      <c r="E24" s="33">
        <f t="shared" si="0"/>
        <v>0</v>
      </c>
      <c r="F24" s="34"/>
      <c r="G24" s="33"/>
      <c r="H24" s="33"/>
      <c r="I24" s="42"/>
      <c r="J24" s="3"/>
      <c r="K24" s="3"/>
      <c r="L24" s="3"/>
      <c r="M24" s="3"/>
      <c r="N24" s="3"/>
      <c r="O24" s="3"/>
      <c r="P24" s="3"/>
      <c r="Q24" s="3"/>
    </row>
    <row r="25" spans="1:17" ht="18" customHeight="1" thickBot="1">
      <c r="A25" s="35" t="s">
        <v>41</v>
      </c>
      <c r="B25" s="36">
        <v>263</v>
      </c>
      <c r="C25" s="37" t="s">
        <v>42</v>
      </c>
      <c r="D25" s="43"/>
      <c r="E25" s="38">
        <f t="shared" si="0"/>
        <v>0</v>
      </c>
      <c r="F25" s="44"/>
      <c r="G25" s="38"/>
      <c r="H25" s="38"/>
      <c r="I25" s="45"/>
      <c r="J25" s="3"/>
      <c r="K25" s="3"/>
      <c r="L25" s="3"/>
      <c r="M25" s="3"/>
      <c r="N25" s="3"/>
      <c r="O25" s="3"/>
      <c r="P25" s="3"/>
      <c r="Q25" s="3"/>
    </row>
    <row r="26" spans="1:17" ht="15.75" customHeight="1" thickBot="1">
      <c r="A26" s="18" t="s">
        <v>43</v>
      </c>
      <c r="B26" s="19">
        <v>290</v>
      </c>
      <c r="C26" s="20" t="s">
        <v>44</v>
      </c>
      <c r="D26" s="46">
        <v>7.3</v>
      </c>
      <c r="E26" s="22">
        <f t="shared" si="0"/>
        <v>7.3</v>
      </c>
      <c r="F26" s="21"/>
      <c r="G26" s="22">
        <v>7.3</v>
      </c>
      <c r="H26" s="22"/>
      <c r="I26" s="47"/>
      <c r="J26" s="3"/>
      <c r="K26" s="3"/>
      <c r="L26" s="3"/>
      <c r="M26" s="3"/>
      <c r="N26" s="3"/>
      <c r="O26" s="3"/>
      <c r="P26" s="3"/>
      <c r="Q26" s="3"/>
    </row>
    <row r="27" spans="1:17" ht="16.5" customHeight="1" thickBot="1">
      <c r="A27" s="18" t="s">
        <v>45</v>
      </c>
      <c r="B27" s="19">
        <v>300</v>
      </c>
      <c r="C27" s="20" t="s">
        <v>46</v>
      </c>
      <c r="D27" s="21">
        <f>E27</f>
        <v>17680</v>
      </c>
      <c r="E27" s="21">
        <f>SUM(E28:E30)</f>
        <v>17680</v>
      </c>
      <c r="F27" s="21">
        <f>SUM(F28:F30)</f>
        <v>0</v>
      </c>
      <c r="G27" s="21">
        <f>SUM(G28:G30)</f>
        <v>17000</v>
      </c>
      <c r="H27" s="21">
        <f>SUM(H28:H30)</f>
        <v>0</v>
      </c>
      <c r="I27" s="21">
        <f>SUM(I28:I30)</f>
        <v>680</v>
      </c>
      <c r="J27" s="3"/>
      <c r="K27" s="3"/>
      <c r="L27" s="3"/>
      <c r="M27" s="3"/>
      <c r="N27" s="3"/>
      <c r="O27" s="3"/>
      <c r="P27" s="3"/>
      <c r="Q27" s="3"/>
    </row>
    <row r="28" spans="1:17" ht="18.75" customHeight="1" thickBot="1">
      <c r="A28" s="48" t="s">
        <v>47</v>
      </c>
      <c r="B28" s="49">
        <v>310</v>
      </c>
      <c r="C28" s="26" t="s">
        <v>48</v>
      </c>
      <c r="D28" s="21">
        <f>E28</f>
        <v>17680</v>
      </c>
      <c r="E28" s="28">
        <f>SUM(F28:I28)</f>
        <v>17680</v>
      </c>
      <c r="F28" s="29"/>
      <c r="G28" s="29">
        <v>17000</v>
      </c>
      <c r="H28" s="29"/>
      <c r="I28" s="29">
        <v>680</v>
      </c>
      <c r="J28" s="3"/>
      <c r="K28" s="3"/>
      <c r="L28" s="3"/>
      <c r="M28" s="3"/>
      <c r="N28" s="3"/>
      <c r="O28" s="3"/>
      <c r="P28" s="3"/>
      <c r="Q28" s="3"/>
    </row>
    <row r="29" spans="1:17" ht="17.25" customHeight="1">
      <c r="A29" s="50" t="s">
        <v>49</v>
      </c>
      <c r="B29" s="51">
        <v>320</v>
      </c>
      <c r="C29" s="32" t="s">
        <v>50</v>
      </c>
      <c r="D29" s="41"/>
      <c r="E29" s="33">
        <f>SUM(F29:I29)</f>
        <v>0</v>
      </c>
      <c r="F29" s="34"/>
      <c r="G29" s="33"/>
      <c r="H29" s="33"/>
      <c r="I29" s="42"/>
      <c r="J29" s="3"/>
      <c r="K29" s="3"/>
      <c r="L29" s="3"/>
      <c r="M29" s="3"/>
      <c r="N29" s="3"/>
      <c r="O29" s="3"/>
      <c r="P29" s="3"/>
      <c r="Q29" s="3"/>
    </row>
    <row r="30" spans="1:17" ht="17.25" customHeight="1">
      <c r="A30" s="50" t="s">
        <v>51</v>
      </c>
      <c r="B30" s="51">
        <v>340</v>
      </c>
      <c r="C30" s="32" t="s">
        <v>52</v>
      </c>
      <c r="D30" s="34">
        <f>D32+D33+D34</f>
        <v>0</v>
      </c>
      <c r="E30" s="33">
        <f>SUM(F30:I30)</f>
        <v>0</v>
      </c>
      <c r="F30" s="34">
        <f>F32+F33+F34</f>
        <v>0</v>
      </c>
      <c r="G30" s="34">
        <f>G32+G33+G34</f>
        <v>0</v>
      </c>
      <c r="H30" s="34">
        <f>H32+H33+H34</f>
        <v>0</v>
      </c>
      <c r="I30" s="34">
        <f>I32+I33+I34</f>
        <v>0</v>
      </c>
      <c r="J30" s="3"/>
      <c r="K30" s="3"/>
      <c r="L30" s="3"/>
      <c r="M30" s="3"/>
      <c r="N30" s="3"/>
      <c r="O30" s="3"/>
      <c r="P30" s="3"/>
      <c r="Q30" s="3"/>
    </row>
    <row r="31" spans="1:17" ht="14.25" customHeight="1">
      <c r="A31" s="53" t="s">
        <v>53</v>
      </c>
      <c r="B31" s="51"/>
      <c r="C31" s="32"/>
      <c r="D31" s="34"/>
      <c r="E31" s="33"/>
      <c r="F31" s="34"/>
      <c r="G31" s="34"/>
      <c r="H31" s="34"/>
      <c r="I31" s="52"/>
      <c r="J31" s="3"/>
      <c r="K31" s="3"/>
      <c r="L31" s="3"/>
      <c r="M31" s="3"/>
      <c r="N31" s="3"/>
      <c r="O31" s="3"/>
      <c r="P31" s="3"/>
      <c r="Q31" s="3"/>
    </row>
    <row r="32" spans="1:17" ht="14.25" customHeight="1">
      <c r="A32" s="54" t="s">
        <v>54</v>
      </c>
      <c r="B32" s="55"/>
      <c r="C32" s="56" t="s">
        <v>55</v>
      </c>
      <c r="D32" s="57"/>
      <c r="E32" s="57">
        <f>SUM(F32:I32)</f>
        <v>0</v>
      </c>
      <c r="F32" s="57"/>
      <c r="G32" s="57"/>
      <c r="H32" s="57"/>
      <c r="I32" s="58"/>
      <c r="J32" s="3"/>
      <c r="K32" s="3"/>
      <c r="L32" s="3"/>
      <c r="M32" s="3"/>
      <c r="N32" s="3"/>
      <c r="O32" s="3"/>
      <c r="P32" s="3"/>
      <c r="Q32" s="3"/>
    </row>
    <row r="33" spans="1:17" ht="12.75">
      <c r="A33" s="54" t="s">
        <v>56</v>
      </c>
      <c r="B33" s="55"/>
      <c r="C33" s="56" t="s">
        <v>57</v>
      </c>
      <c r="D33" s="57"/>
      <c r="E33" s="57">
        <f>SUM(F33:I33)</f>
        <v>0</v>
      </c>
      <c r="F33" s="57"/>
      <c r="G33" s="57"/>
      <c r="H33" s="57"/>
      <c r="I33" s="58"/>
      <c r="J33" s="3"/>
      <c r="K33" s="3"/>
      <c r="L33" s="3"/>
      <c r="M33" s="3"/>
      <c r="N33" s="3"/>
      <c r="O33" s="3"/>
      <c r="P33" s="3"/>
      <c r="Q33" s="3"/>
    </row>
    <row r="34" spans="1:17" ht="13.5" thickBot="1">
      <c r="A34" s="59" t="s">
        <v>58</v>
      </c>
      <c r="B34" s="60"/>
      <c r="C34" s="61" t="s">
        <v>59</v>
      </c>
      <c r="D34" s="62"/>
      <c r="E34" s="62">
        <f>SUM(F34:I34)</f>
        <v>0</v>
      </c>
      <c r="F34" s="62"/>
      <c r="G34" s="62"/>
      <c r="H34" s="62"/>
      <c r="I34" s="62"/>
      <c r="J34" s="3"/>
      <c r="K34" s="3"/>
      <c r="L34" s="3"/>
      <c r="M34" s="3"/>
      <c r="N34" s="3"/>
      <c r="O34" s="3"/>
      <c r="P34" s="3"/>
      <c r="Q34" s="3"/>
    </row>
    <row r="35" spans="1:17" ht="15.75" customHeight="1" thickBot="1">
      <c r="A35" s="63" t="s">
        <v>60</v>
      </c>
      <c r="B35" s="64"/>
      <c r="C35" s="65"/>
      <c r="D35" s="89">
        <f>SUM(D8+D12+D19+D22+D27+D26)</f>
        <v>198646.83</v>
      </c>
      <c r="E35" s="89">
        <f>SUM(E8+E12+E19+E22+E26+E27)</f>
        <v>198646.83</v>
      </c>
      <c r="F35" s="89">
        <f>SUM(F8+F12+F19+F22+F26+F27)</f>
        <v>18760.92</v>
      </c>
      <c r="G35" s="89">
        <f>SUM(G8+G12+G19+G22+G26+G27)</f>
        <v>83677.05</v>
      </c>
      <c r="H35" s="89">
        <f>SUM(H8+H12+H19+H22+H26+H27)</f>
        <v>22128.22</v>
      </c>
      <c r="I35" s="89">
        <f>SUM(I8+I12+I19+I22+I26+I27)</f>
        <v>74080.64</v>
      </c>
      <c r="J35" s="3"/>
      <c r="K35" s="3"/>
      <c r="L35" s="3"/>
      <c r="M35" s="3"/>
      <c r="N35" s="93"/>
      <c r="O35" s="93"/>
      <c r="P35" s="3"/>
      <c r="Q35" s="3"/>
    </row>
    <row r="36" spans="1:17" ht="12.75">
      <c r="A36" s="66"/>
      <c r="B36" s="67"/>
      <c r="C36" s="68"/>
      <c r="D36" s="69"/>
      <c r="E36" s="69"/>
      <c r="F36" s="69"/>
      <c r="G36" s="69"/>
      <c r="H36" s="69"/>
      <c r="I36" s="69"/>
      <c r="J36" s="3"/>
      <c r="K36" s="3"/>
      <c r="L36" s="3"/>
      <c r="M36" s="3"/>
      <c r="N36" s="3"/>
      <c r="O36" s="3"/>
      <c r="P36" s="3"/>
      <c r="Q36" s="3"/>
    </row>
    <row r="37" spans="1:17" ht="12.75">
      <c r="A37" s="70" t="s">
        <v>62</v>
      </c>
      <c r="B37" s="70"/>
      <c r="C37" s="70"/>
      <c r="D37" s="71"/>
      <c r="E37" s="71" t="s">
        <v>63</v>
      </c>
      <c r="F37" s="71"/>
      <c r="G37" s="71"/>
      <c r="H37" s="71"/>
      <c r="I37" s="71"/>
      <c r="J37" s="3"/>
      <c r="K37" s="3"/>
      <c r="L37" s="76"/>
      <c r="M37" s="3"/>
      <c r="N37" s="3"/>
      <c r="O37" s="3"/>
      <c r="P37" s="3"/>
      <c r="Q37" s="3"/>
    </row>
    <row r="38" spans="1:17" ht="12.75">
      <c r="A38" s="72" t="s">
        <v>64</v>
      </c>
      <c r="B38" s="72"/>
      <c r="C38" s="72"/>
      <c r="D38" s="71"/>
      <c r="E38" s="73" t="s">
        <v>61</v>
      </c>
      <c r="F38" s="73"/>
      <c r="G38" s="73"/>
      <c r="H38" s="73"/>
      <c r="I38" s="73"/>
      <c r="J38" s="3"/>
      <c r="K38" s="3"/>
      <c r="L38" s="3"/>
      <c r="M38" s="3"/>
      <c r="N38" s="3"/>
      <c r="O38" s="3"/>
      <c r="P38" s="3"/>
      <c r="Q38" s="3"/>
    </row>
    <row r="39" spans="1:17" ht="12.75">
      <c r="A39" s="74"/>
      <c r="B39" s="74"/>
      <c r="C39" s="70"/>
      <c r="D39" s="75"/>
      <c r="E39" s="75"/>
      <c r="F39" s="71"/>
      <c r="G39" s="71"/>
      <c r="H39" s="5"/>
      <c r="I39" s="5"/>
      <c r="J39" s="3"/>
      <c r="K39" s="3"/>
      <c r="L39" s="3"/>
      <c r="M39" s="3"/>
      <c r="N39" s="3"/>
      <c r="O39" s="3"/>
      <c r="P39" s="3"/>
      <c r="Q39" s="3"/>
    </row>
    <row r="40" spans="1:17" ht="12.75">
      <c r="A40" s="4" t="s">
        <v>67</v>
      </c>
      <c r="B40" s="4"/>
      <c r="C40" s="4"/>
      <c r="D40" s="5"/>
      <c r="E40" s="5"/>
      <c r="F40" s="5"/>
      <c r="G40" s="5"/>
      <c r="H40" s="5"/>
      <c r="I40" s="5"/>
      <c r="J40" s="3"/>
      <c r="K40" s="3"/>
      <c r="L40" s="3"/>
      <c r="M40" s="3"/>
      <c r="N40" s="3"/>
      <c r="O40" s="3"/>
      <c r="P40" s="3"/>
      <c r="Q40" s="3"/>
    </row>
    <row r="41" spans="1:9" ht="12.75">
      <c r="A41" s="4"/>
      <c r="B41" s="4"/>
      <c r="C41" s="4"/>
      <c r="D41" s="5"/>
      <c r="E41" s="5"/>
      <c r="F41" s="5"/>
      <c r="G41" s="5"/>
      <c r="H41" s="5"/>
      <c r="I41" s="5"/>
    </row>
    <row r="42" spans="1:9" ht="12.75">
      <c r="A42" s="4"/>
      <c r="B42" s="4"/>
      <c r="C42" s="4"/>
      <c r="D42" s="5"/>
      <c r="E42" s="5"/>
      <c r="F42" s="5"/>
      <c r="G42" s="5"/>
      <c r="H42" s="5"/>
      <c r="I42" s="5"/>
    </row>
    <row r="43" spans="1:9" ht="12.75">
      <c r="A43" s="4"/>
      <c r="B43" s="4"/>
      <c r="C43" s="4"/>
      <c r="D43" s="5"/>
      <c r="E43" s="5"/>
      <c r="F43" s="5"/>
      <c r="G43" s="5"/>
      <c r="H43" s="5"/>
      <c r="I43" s="5"/>
    </row>
    <row r="44" spans="1:9" ht="12.75">
      <c r="A44" s="4"/>
      <c r="B44" s="4"/>
      <c r="C44" s="4"/>
      <c r="D44" s="5"/>
      <c r="E44" s="5"/>
      <c r="F44" s="5"/>
      <c r="G44" s="5"/>
      <c r="H44" s="5"/>
      <c r="I44" s="5"/>
    </row>
    <row r="45" spans="1:9" ht="12.75">
      <c r="A45" s="4"/>
      <c r="B45" s="4"/>
      <c r="C45" s="4"/>
      <c r="D45" s="5"/>
      <c r="E45" s="5"/>
      <c r="F45" s="5"/>
      <c r="G45" s="5"/>
      <c r="H45" s="5"/>
      <c r="I45" s="5"/>
    </row>
    <row r="46" spans="1:9" ht="12.75">
      <c r="A46" s="4"/>
      <c r="B46" s="4"/>
      <c r="C46" s="4"/>
      <c r="D46" s="5"/>
      <c r="E46" s="5"/>
      <c r="F46" s="5"/>
      <c r="G46" s="5"/>
      <c r="H46" s="5"/>
      <c r="I46" s="5"/>
    </row>
    <row r="47" spans="1:9" ht="12.75">
      <c r="A47" s="4"/>
      <c r="B47" s="4"/>
      <c r="C47" s="4"/>
      <c r="D47" s="5"/>
      <c r="E47" s="5"/>
      <c r="F47" s="5"/>
      <c r="G47" s="5"/>
      <c r="H47" s="5"/>
      <c r="I47" s="5"/>
    </row>
    <row r="48" spans="1:9" ht="12.75">
      <c r="A48" s="4"/>
      <c r="B48" s="4"/>
      <c r="C48" s="4"/>
      <c r="D48" s="5"/>
      <c r="E48" s="5"/>
      <c r="F48" s="5"/>
      <c r="G48" s="5"/>
      <c r="H48" s="5"/>
      <c r="I48" s="5"/>
    </row>
    <row r="49" spans="1:9" ht="12.75">
      <c r="A49" s="4"/>
      <c r="B49" s="4"/>
      <c r="C49" s="4"/>
      <c r="D49" s="5"/>
      <c r="E49" s="5"/>
      <c r="F49" s="5"/>
      <c r="G49" s="5"/>
      <c r="H49" s="5"/>
      <c r="I49" s="5"/>
    </row>
    <row r="50" spans="1:9" ht="12.75">
      <c r="A50" s="4"/>
      <c r="B50" s="4"/>
      <c r="C50" s="4"/>
      <c r="D50" s="5"/>
      <c r="E50" s="5"/>
      <c r="F50" s="5"/>
      <c r="G50" s="5"/>
      <c r="H50" s="5"/>
      <c r="I50" s="5"/>
    </row>
    <row r="51" spans="1:9" ht="12.75">
      <c r="A51" s="4"/>
      <c r="B51" s="4"/>
      <c r="C51" s="4"/>
      <c r="D51" s="5"/>
      <c r="E51" s="5"/>
      <c r="F51" s="5"/>
      <c r="G51" s="5"/>
      <c r="H51" s="5"/>
      <c r="I51" s="5"/>
    </row>
  </sheetData>
  <mergeCells count="10">
    <mergeCell ref="A2:F2"/>
    <mergeCell ref="N23:O23"/>
    <mergeCell ref="N35:O35"/>
    <mergeCell ref="L11:M11"/>
    <mergeCell ref="B4:B6"/>
    <mergeCell ref="C4:C6"/>
    <mergeCell ref="D4:D6"/>
    <mergeCell ref="E4:I4"/>
    <mergeCell ref="E5:E6"/>
    <mergeCell ref="F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1"/>
  <sheetViews>
    <sheetView zoomScale="75" zoomScaleNormal="75" workbookViewId="0" topLeftCell="A10">
      <selection activeCell="A41" sqref="A41"/>
    </sheetView>
  </sheetViews>
  <sheetFormatPr defaultColWidth="9.140625" defaultRowHeight="12.75"/>
  <cols>
    <col min="1" max="1" width="91.8515625" style="0" customWidth="1"/>
    <col min="4" max="4" width="12.00390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8515625" style="0" customWidth="1"/>
    <col min="9" max="9" width="10.28125" style="0" customWidth="1"/>
  </cols>
  <sheetData>
    <row r="2" spans="1:5" ht="18">
      <c r="A2" s="105" t="s">
        <v>71</v>
      </c>
      <c r="B2" s="105"/>
      <c r="C2" s="105"/>
      <c r="D2" s="105"/>
      <c r="E2" s="105"/>
    </row>
    <row r="3" spans="1:9" ht="13.5" thickBot="1">
      <c r="A3" s="4"/>
      <c r="B3" s="4"/>
      <c r="C3" s="4"/>
      <c r="D3" s="5"/>
      <c r="E3" s="5"/>
      <c r="F3" s="5"/>
      <c r="G3" s="5"/>
      <c r="H3" s="5"/>
      <c r="I3" s="5"/>
    </row>
    <row r="4" spans="1:17" ht="12.75">
      <c r="A4" s="6" t="s">
        <v>1</v>
      </c>
      <c r="B4" s="95" t="s">
        <v>2</v>
      </c>
      <c r="C4" s="95" t="s">
        <v>3</v>
      </c>
      <c r="D4" s="96" t="s">
        <v>65</v>
      </c>
      <c r="E4" s="98" t="s">
        <v>66</v>
      </c>
      <c r="F4" s="99"/>
      <c r="G4" s="99"/>
      <c r="H4" s="99"/>
      <c r="I4" s="100"/>
      <c r="J4" s="3"/>
      <c r="K4" s="3"/>
      <c r="L4" s="3"/>
      <c r="M4" s="3"/>
      <c r="N4" s="3"/>
      <c r="O4" s="3"/>
      <c r="P4" s="3"/>
      <c r="Q4" s="3"/>
    </row>
    <row r="5" spans="1:17" ht="12.75">
      <c r="A5" s="7" t="s">
        <v>4</v>
      </c>
      <c r="B5" s="95"/>
      <c r="C5" s="95"/>
      <c r="D5" s="97"/>
      <c r="E5" s="97" t="s">
        <v>5</v>
      </c>
      <c r="F5" s="101" t="s">
        <v>6</v>
      </c>
      <c r="G5" s="102"/>
      <c r="H5" s="102"/>
      <c r="I5" s="103"/>
      <c r="J5" s="76"/>
      <c r="K5" s="3"/>
      <c r="L5" s="3"/>
      <c r="M5" s="3"/>
      <c r="N5" s="3"/>
      <c r="O5" s="3"/>
      <c r="P5" s="3"/>
      <c r="Q5" s="3"/>
    </row>
    <row r="6" spans="1:17" ht="25.5" customHeight="1" thickBot="1">
      <c r="A6" s="8" t="s">
        <v>7</v>
      </c>
      <c r="B6" s="95"/>
      <c r="C6" s="95"/>
      <c r="D6" s="97"/>
      <c r="E6" s="97"/>
      <c r="F6" s="9" t="str">
        <f>ROMAN(1)</f>
        <v>I</v>
      </c>
      <c r="G6" s="9" t="str">
        <f>ROMAN(2)</f>
        <v>II</v>
      </c>
      <c r="H6" s="9" t="str">
        <f>ROMAN(3)</f>
        <v>III</v>
      </c>
      <c r="I6" s="10" t="str">
        <f>ROMAN(4)</f>
        <v>IV</v>
      </c>
      <c r="J6" s="3"/>
      <c r="K6" s="3"/>
      <c r="L6" s="3"/>
      <c r="M6" s="3"/>
      <c r="N6" s="3"/>
      <c r="O6" s="3"/>
      <c r="P6" s="3"/>
      <c r="Q6" s="3"/>
    </row>
    <row r="7" spans="1:17" ht="13.5" thickBot="1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6">
        <v>7</v>
      </c>
      <c r="H7" s="16">
        <v>8</v>
      </c>
      <c r="I7" s="17">
        <v>9</v>
      </c>
      <c r="J7" s="3"/>
      <c r="K7" s="3"/>
      <c r="L7" s="3"/>
      <c r="M7" s="3"/>
      <c r="N7" s="3"/>
      <c r="O7" s="3"/>
      <c r="P7" s="3"/>
      <c r="Q7" s="3"/>
    </row>
    <row r="8" spans="1:17" ht="18.75" customHeight="1" thickBot="1">
      <c r="A8" s="18" t="s">
        <v>8</v>
      </c>
      <c r="B8" s="19">
        <v>210</v>
      </c>
      <c r="C8" s="20" t="s">
        <v>9</v>
      </c>
      <c r="D8" s="88">
        <f>SUM(D9:D11)</f>
        <v>179808.66</v>
      </c>
      <c r="E8" s="22">
        <f aca="true" t="shared" si="0" ref="E8:E26">SUM(F8:I8)</f>
        <v>179808.66</v>
      </c>
      <c r="F8" s="21">
        <f>SUM(F9:F11)</f>
        <v>33665.9</v>
      </c>
      <c r="G8" s="21">
        <f>SUM(G9:G11)</f>
        <v>42639.74</v>
      </c>
      <c r="H8" s="21">
        <f>SUM(H9:H11)</f>
        <v>46126.18</v>
      </c>
      <c r="I8" s="23">
        <f>SUM(I9:I11)</f>
        <v>57376.840000000004</v>
      </c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24" t="s">
        <v>10</v>
      </c>
      <c r="B9" s="25">
        <v>211</v>
      </c>
      <c r="C9" s="26" t="s">
        <v>0</v>
      </c>
      <c r="D9" s="92">
        <f>E9</f>
        <v>137584.56</v>
      </c>
      <c r="E9" s="28">
        <f t="shared" si="0"/>
        <v>137584.56</v>
      </c>
      <c r="F9" s="84">
        <v>22751.9</v>
      </c>
      <c r="G9" s="84">
        <v>34724.68</v>
      </c>
      <c r="H9" s="84">
        <v>36197.54</v>
      </c>
      <c r="I9" s="84">
        <v>43910.44</v>
      </c>
      <c r="J9" s="3"/>
      <c r="K9" s="3"/>
      <c r="L9" s="3"/>
      <c r="M9" s="3"/>
      <c r="N9" s="3"/>
      <c r="O9" s="76"/>
      <c r="P9" s="3"/>
      <c r="Q9" s="3"/>
    </row>
    <row r="10" spans="1:17" ht="14.25" customHeight="1">
      <c r="A10" s="30" t="s">
        <v>11</v>
      </c>
      <c r="B10" s="31">
        <v>212</v>
      </c>
      <c r="C10" s="32" t="s">
        <v>12</v>
      </c>
      <c r="D10" s="27"/>
      <c r="E10" s="33">
        <f t="shared" si="0"/>
        <v>0</v>
      </c>
      <c r="F10" s="85"/>
      <c r="G10" s="86"/>
      <c r="H10" s="86"/>
      <c r="I10" s="87"/>
      <c r="J10" s="76"/>
      <c r="K10" s="3"/>
      <c r="L10" s="3"/>
      <c r="M10" s="3"/>
      <c r="N10" s="3"/>
      <c r="O10" s="3"/>
      <c r="P10" s="3"/>
      <c r="Q10" s="3"/>
    </row>
    <row r="11" spans="1:17" ht="15" customHeight="1" thickBot="1">
      <c r="A11" s="35" t="s">
        <v>13</v>
      </c>
      <c r="B11" s="36">
        <v>213</v>
      </c>
      <c r="C11" s="37" t="s">
        <v>14</v>
      </c>
      <c r="D11" s="92">
        <f>E11</f>
        <v>42224.1</v>
      </c>
      <c r="E11" s="38">
        <f t="shared" si="0"/>
        <v>42224.1</v>
      </c>
      <c r="F11" s="39">
        <v>10914</v>
      </c>
      <c r="G11" s="39">
        <v>7915.06</v>
      </c>
      <c r="H11" s="39">
        <v>9928.64</v>
      </c>
      <c r="I11" s="39">
        <v>13466.4</v>
      </c>
      <c r="J11" s="3"/>
      <c r="K11" s="3"/>
      <c r="L11" s="94"/>
      <c r="M11" s="94"/>
      <c r="N11" s="3"/>
      <c r="O11" s="3"/>
      <c r="P11" s="3"/>
      <c r="Q11" s="3"/>
    </row>
    <row r="12" spans="1:17" ht="18" customHeight="1" thickBot="1">
      <c r="A12" s="18" t="s">
        <v>15</v>
      </c>
      <c r="B12" s="19">
        <v>220</v>
      </c>
      <c r="C12" s="20" t="s">
        <v>16</v>
      </c>
      <c r="D12" s="88">
        <f>SUM(D13:D18)</f>
        <v>118000.00000000001</v>
      </c>
      <c r="E12" s="22">
        <f t="shared" si="0"/>
        <v>118000.00000000001</v>
      </c>
      <c r="F12" s="21">
        <f>SUM(F13:F18)</f>
        <v>71664.08</v>
      </c>
      <c r="G12" s="21">
        <f>SUM(G13:G18)</f>
        <v>2958.88</v>
      </c>
      <c r="H12" s="88">
        <f>SUM(H13:H18)</f>
        <v>1008.88</v>
      </c>
      <c r="I12" s="104">
        <f>SUM(I13:I18)</f>
        <v>42368.16</v>
      </c>
      <c r="J12" s="3"/>
      <c r="K12" s="77"/>
      <c r="L12" s="76"/>
      <c r="M12" s="76"/>
      <c r="N12" s="3"/>
      <c r="O12" s="3"/>
      <c r="P12" s="3"/>
      <c r="Q12" s="3"/>
    </row>
    <row r="13" spans="1:17" ht="15.75" customHeight="1" thickBot="1">
      <c r="A13" s="24" t="s">
        <v>17</v>
      </c>
      <c r="B13" s="25">
        <v>221</v>
      </c>
      <c r="C13" s="26" t="s">
        <v>18</v>
      </c>
      <c r="D13" s="27">
        <f>E13</f>
        <v>0</v>
      </c>
      <c r="E13" s="22">
        <f t="shared" si="0"/>
        <v>0</v>
      </c>
      <c r="F13" s="29"/>
      <c r="G13" s="29"/>
      <c r="H13" s="29"/>
      <c r="I13" s="29"/>
      <c r="J13" s="3"/>
      <c r="K13" s="3"/>
      <c r="L13" s="3"/>
      <c r="M13" s="3"/>
      <c r="N13" s="3"/>
      <c r="O13" s="3"/>
      <c r="P13" s="3"/>
      <c r="Q13" s="3"/>
    </row>
    <row r="14" spans="1:17" ht="15.75" customHeight="1" thickBot="1">
      <c r="A14" s="30" t="s">
        <v>19</v>
      </c>
      <c r="B14" s="31">
        <v>222</v>
      </c>
      <c r="C14" s="32" t="s">
        <v>20</v>
      </c>
      <c r="D14" s="27"/>
      <c r="E14" s="22">
        <f t="shared" si="0"/>
        <v>0</v>
      </c>
      <c r="F14" s="34"/>
      <c r="G14" s="33"/>
      <c r="H14" s="33"/>
      <c r="I14" s="42"/>
      <c r="J14" s="3"/>
      <c r="K14" s="3"/>
      <c r="L14" s="3"/>
      <c r="M14" s="3"/>
      <c r="N14" s="3"/>
      <c r="O14" s="3"/>
      <c r="P14" s="3"/>
      <c r="Q14" s="3"/>
    </row>
    <row r="15" spans="1:17" ht="18" customHeight="1" thickBot="1">
      <c r="A15" s="30" t="s">
        <v>21</v>
      </c>
      <c r="B15" s="31">
        <v>223</v>
      </c>
      <c r="C15" s="32" t="s">
        <v>22</v>
      </c>
      <c r="D15" s="92">
        <f>E15</f>
        <v>118000.00000000001</v>
      </c>
      <c r="E15" s="22">
        <f t="shared" si="0"/>
        <v>118000.00000000001</v>
      </c>
      <c r="F15" s="34">
        <v>71664.08</v>
      </c>
      <c r="G15" s="85">
        <v>2958.88</v>
      </c>
      <c r="H15" s="85">
        <v>1008.88</v>
      </c>
      <c r="I15" s="85">
        <v>42368.16</v>
      </c>
      <c r="J15" s="79"/>
      <c r="K15" s="79"/>
      <c r="L15" s="79"/>
      <c r="M15" s="79"/>
      <c r="N15" s="80"/>
      <c r="O15" s="80"/>
      <c r="P15" s="1"/>
      <c r="Q15" s="3"/>
    </row>
    <row r="16" spans="1:17" ht="15.75" customHeight="1" thickBot="1">
      <c r="A16" s="30" t="s">
        <v>23</v>
      </c>
      <c r="B16" s="31">
        <v>224</v>
      </c>
      <c r="C16" s="32" t="s">
        <v>24</v>
      </c>
      <c r="D16" s="27">
        <f>E16</f>
        <v>0</v>
      </c>
      <c r="E16" s="22">
        <f t="shared" si="0"/>
        <v>0</v>
      </c>
      <c r="F16" s="34"/>
      <c r="G16" s="34"/>
      <c r="H16" s="34"/>
      <c r="I16" s="34"/>
      <c r="J16" s="1"/>
      <c r="K16" s="1"/>
      <c r="L16" s="1"/>
      <c r="M16" s="1"/>
      <c r="N16" s="2"/>
      <c r="O16" s="2"/>
      <c r="P16" s="1"/>
      <c r="Q16" s="3"/>
    </row>
    <row r="17" spans="1:17" ht="17.25" customHeight="1" thickBot="1">
      <c r="A17" s="30" t="s">
        <v>25</v>
      </c>
      <c r="B17" s="31">
        <v>225</v>
      </c>
      <c r="C17" s="32" t="s">
        <v>26</v>
      </c>
      <c r="D17" s="27"/>
      <c r="E17" s="22">
        <f t="shared" si="0"/>
        <v>0</v>
      </c>
      <c r="F17" s="34"/>
      <c r="G17" s="34"/>
      <c r="H17" s="34"/>
      <c r="I17" s="34"/>
      <c r="J17" s="81"/>
      <c r="K17" s="81"/>
      <c r="L17" s="3"/>
      <c r="M17" s="3"/>
      <c r="N17" s="82"/>
      <c r="O17" s="82"/>
      <c r="P17" s="78"/>
      <c r="Q17" s="3"/>
    </row>
    <row r="18" spans="1:17" ht="18.75" customHeight="1" thickBot="1">
      <c r="A18" s="35" t="s">
        <v>27</v>
      </c>
      <c r="B18" s="36">
        <v>226</v>
      </c>
      <c r="C18" s="37" t="s">
        <v>28</v>
      </c>
      <c r="D18" s="27">
        <f>E18</f>
        <v>0</v>
      </c>
      <c r="E18" s="22">
        <f t="shared" si="0"/>
        <v>0</v>
      </c>
      <c r="F18" s="44"/>
      <c r="G18" s="44"/>
      <c r="H18" s="44"/>
      <c r="I18" s="44"/>
      <c r="J18" s="78"/>
      <c r="K18" s="78"/>
      <c r="L18" s="3"/>
      <c r="M18" s="3"/>
      <c r="N18" s="3"/>
      <c r="O18" s="3"/>
      <c r="P18" s="78"/>
      <c r="Q18" s="3"/>
    </row>
    <row r="19" spans="1:17" ht="20.25" customHeight="1" thickBot="1">
      <c r="A19" s="18" t="s">
        <v>29</v>
      </c>
      <c r="B19" s="19">
        <v>240</v>
      </c>
      <c r="C19" s="20" t="s">
        <v>30</v>
      </c>
      <c r="D19" s="21">
        <f>SUM(D20:D21)</f>
        <v>0</v>
      </c>
      <c r="E19" s="22">
        <f t="shared" si="0"/>
        <v>0</v>
      </c>
      <c r="F19" s="21">
        <f>SUM(F20:F21)</f>
        <v>0</v>
      </c>
      <c r="G19" s="21">
        <f>SUM(G20:G21)</f>
        <v>0</v>
      </c>
      <c r="H19" s="21">
        <f>SUM(H20:H21)</f>
        <v>0</v>
      </c>
      <c r="I19" s="23">
        <f>SUM(I20:I21)</f>
        <v>0</v>
      </c>
      <c r="J19" s="83"/>
      <c r="K19" s="83"/>
      <c r="L19" s="83"/>
      <c r="M19" s="3"/>
      <c r="N19" s="3"/>
      <c r="O19" s="3"/>
      <c r="P19" s="78"/>
      <c r="Q19" s="3"/>
    </row>
    <row r="20" spans="1:17" ht="24" customHeight="1">
      <c r="A20" s="24" t="s">
        <v>31</v>
      </c>
      <c r="B20" s="25">
        <v>241</v>
      </c>
      <c r="C20" s="26" t="s">
        <v>32</v>
      </c>
      <c r="D20" s="27"/>
      <c r="E20" s="28">
        <f t="shared" si="0"/>
        <v>0</v>
      </c>
      <c r="F20" s="29"/>
      <c r="G20" s="28"/>
      <c r="H20" s="28"/>
      <c r="I20" s="40"/>
      <c r="J20" s="78"/>
      <c r="K20" s="78"/>
      <c r="L20" s="3"/>
      <c r="M20" s="3"/>
      <c r="N20" s="3"/>
      <c r="O20" s="3"/>
      <c r="P20" s="78"/>
      <c r="Q20" s="3"/>
    </row>
    <row r="21" spans="1:17" ht="27" customHeight="1" thickBot="1">
      <c r="A21" s="35" t="s">
        <v>33</v>
      </c>
      <c r="B21" s="36">
        <v>242</v>
      </c>
      <c r="C21" s="37" t="s">
        <v>34</v>
      </c>
      <c r="D21" s="43"/>
      <c r="E21" s="38">
        <f t="shared" si="0"/>
        <v>0</v>
      </c>
      <c r="F21" s="44"/>
      <c r="G21" s="38"/>
      <c r="H21" s="38"/>
      <c r="I21" s="45"/>
      <c r="J21" s="3"/>
      <c r="K21" s="3"/>
      <c r="L21" s="3"/>
      <c r="M21" s="3"/>
      <c r="N21" s="3"/>
      <c r="O21" s="3"/>
      <c r="P21" s="3"/>
      <c r="Q21" s="3"/>
    </row>
    <row r="22" spans="1:17" ht="18.75" customHeight="1" thickBot="1">
      <c r="A22" s="18" t="s">
        <v>35</v>
      </c>
      <c r="B22" s="19">
        <v>260</v>
      </c>
      <c r="C22" s="20" t="s">
        <v>36</v>
      </c>
      <c r="D22" s="21">
        <f>SUM(D23:D25)</f>
        <v>0</v>
      </c>
      <c r="E22" s="22">
        <f t="shared" si="0"/>
        <v>0</v>
      </c>
      <c r="F22" s="21">
        <f>SUM(F23:F25)</f>
        <v>0</v>
      </c>
      <c r="G22" s="21">
        <f>SUM(G23:G25)</f>
        <v>0</v>
      </c>
      <c r="H22" s="21">
        <f>SUM(H23:H25)</f>
        <v>0</v>
      </c>
      <c r="I22" s="23">
        <f>SUM(I23:I25)</f>
        <v>0</v>
      </c>
      <c r="J22" s="3"/>
      <c r="K22" s="3"/>
      <c r="L22" s="3"/>
      <c r="M22" s="3"/>
      <c r="N22" s="3"/>
      <c r="O22" s="3"/>
      <c r="P22" s="3"/>
      <c r="Q22" s="3"/>
    </row>
    <row r="23" spans="1:17" ht="15.75" customHeight="1">
      <c r="A23" s="24" t="s">
        <v>37</v>
      </c>
      <c r="B23" s="25">
        <v>261</v>
      </c>
      <c r="C23" s="26" t="s">
        <v>38</v>
      </c>
      <c r="D23" s="27"/>
      <c r="E23" s="28">
        <f t="shared" si="0"/>
        <v>0</v>
      </c>
      <c r="F23" s="29"/>
      <c r="G23" s="28"/>
      <c r="H23" s="28"/>
      <c r="I23" s="40"/>
      <c r="J23" s="3"/>
      <c r="K23" s="3"/>
      <c r="L23" s="3"/>
      <c r="M23" s="3"/>
      <c r="N23" s="93"/>
      <c r="O23" s="93"/>
      <c r="P23" s="3"/>
      <c r="Q23" s="3"/>
    </row>
    <row r="24" spans="1:17" ht="18" customHeight="1">
      <c r="A24" s="30" t="s">
        <v>39</v>
      </c>
      <c r="B24" s="31">
        <v>262</v>
      </c>
      <c r="C24" s="32" t="s">
        <v>40</v>
      </c>
      <c r="D24" s="41"/>
      <c r="E24" s="33">
        <f t="shared" si="0"/>
        <v>0</v>
      </c>
      <c r="F24" s="34"/>
      <c r="G24" s="33"/>
      <c r="H24" s="33"/>
      <c r="I24" s="42"/>
      <c r="J24" s="3"/>
      <c r="K24" s="3"/>
      <c r="L24" s="3"/>
      <c r="M24" s="3"/>
      <c r="N24" s="3"/>
      <c r="O24" s="3"/>
      <c r="P24" s="3"/>
      <c r="Q24" s="3"/>
    </row>
    <row r="25" spans="1:17" ht="18" customHeight="1" thickBot="1">
      <c r="A25" s="35" t="s">
        <v>41</v>
      </c>
      <c r="B25" s="36">
        <v>263</v>
      </c>
      <c r="C25" s="37" t="s">
        <v>42</v>
      </c>
      <c r="D25" s="43"/>
      <c r="E25" s="38">
        <f t="shared" si="0"/>
        <v>0</v>
      </c>
      <c r="F25" s="44"/>
      <c r="G25" s="38"/>
      <c r="H25" s="38"/>
      <c r="I25" s="45"/>
      <c r="J25" s="3"/>
      <c r="K25" s="3"/>
      <c r="L25" s="3"/>
      <c r="M25" s="3"/>
      <c r="N25" s="3"/>
      <c r="O25" s="3"/>
      <c r="P25" s="3"/>
      <c r="Q25" s="3"/>
    </row>
    <row r="26" spans="1:17" ht="15.75" customHeight="1" thickBot="1">
      <c r="A26" s="18" t="s">
        <v>43</v>
      </c>
      <c r="B26" s="19">
        <v>290</v>
      </c>
      <c r="C26" s="20" t="s">
        <v>44</v>
      </c>
      <c r="D26" s="46"/>
      <c r="E26" s="22">
        <f t="shared" si="0"/>
        <v>0</v>
      </c>
      <c r="F26" s="21"/>
      <c r="G26" s="22"/>
      <c r="H26" s="22"/>
      <c r="I26" s="47"/>
      <c r="J26" s="3"/>
      <c r="K26" s="3"/>
      <c r="L26" s="3"/>
      <c r="M26" s="3"/>
      <c r="N26" s="3"/>
      <c r="O26" s="3"/>
      <c r="P26" s="3"/>
      <c r="Q26" s="3"/>
    </row>
    <row r="27" spans="1:17" ht="16.5" customHeight="1" thickBot="1">
      <c r="A27" s="18" t="s">
        <v>45</v>
      </c>
      <c r="B27" s="19">
        <v>300</v>
      </c>
      <c r="C27" s="20" t="s">
        <v>46</v>
      </c>
      <c r="D27" s="21">
        <f>E27</f>
        <v>7000</v>
      </c>
      <c r="E27" s="21">
        <f>SUM(E28:E30)</f>
        <v>7000</v>
      </c>
      <c r="F27" s="21">
        <f>SUM(F28:F30)</f>
        <v>0</v>
      </c>
      <c r="G27" s="21">
        <f>SUM(G28:G30)</f>
        <v>0</v>
      </c>
      <c r="H27" s="21">
        <f>SUM(H28:H30)</f>
        <v>7000</v>
      </c>
      <c r="I27" s="21">
        <f>SUM(I28:I30)</f>
        <v>0</v>
      </c>
      <c r="J27" s="3"/>
      <c r="K27" s="3"/>
      <c r="L27" s="3"/>
      <c r="M27" s="3"/>
      <c r="N27" s="3"/>
      <c r="O27" s="3"/>
      <c r="P27" s="3"/>
      <c r="Q27" s="3"/>
    </row>
    <row r="28" spans="1:17" ht="18.75" customHeight="1" thickBot="1">
      <c r="A28" s="48" t="s">
        <v>47</v>
      </c>
      <c r="B28" s="49">
        <v>310</v>
      </c>
      <c r="C28" s="26" t="s">
        <v>48</v>
      </c>
      <c r="D28" s="21">
        <f>E28</f>
        <v>0</v>
      </c>
      <c r="E28" s="28">
        <f>SUM(F28:I28)</f>
        <v>0</v>
      </c>
      <c r="F28" s="29"/>
      <c r="G28" s="29"/>
      <c r="H28" s="29"/>
      <c r="I28" s="29"/>
      <c r="J28" s="3"/>
      <c r="K28" s="3"/>
      <c r="L28" s="3"/>
      <c r="M28" s="3"/>
      <c r="N28" s="3"/>
      <c r="O28" s="3"/>
      <c r="P28" s="3"/>
      <c r="Q28" s="3"/>
    </row>
    <row r="29" spans="1:17" ht="17.25" customHeight="1">
      <c r="A29" s="50" t="s">
        <v>49</v>
      </c>
      <c r="B29" s="51">
        <v>320</v>
      </c>
      <c r="C29" s="32" t="s">
        <v>50</v>
      </c>
      <c r="D29" s="41"/>
      <c r="E29" s="33">
        <f>SUM(F29:I29)</f>
        <v>0</v>
      </c>
      <c r="F29" s="34"/>
      <c r="G29" s="33"/>
      <c r="H29" s="33"/>
      <c r="I29" s="42"/>
      <c r="J29" s="3"/>
      <c r="K29" s="3"/>
      <c r="L29" s="3"/>
      <c r="M29" s="3"/>
      <c r="N29" s="3"/>
      <c r="O29" s="3"/>
      <c r="P29" s="3"/>
      <c r="Q29" s="3"/>
    </row>
    <row r="30" spans="1:17" ht="17.25" customHeight="1">
      <c r="A30" s="50" t="s">
        <v>51</v>
      </c>
      <c r="B30" s="51">
        <v>340</v>
      </c>
      <c r="C30" s="32" t="s">
        <v>52</v>
      </c>
      <c r="D30" s="34">
        <f>D32+D33+D34</f>
        <v>0</v>
      </c>
      <c r="E30" s="33">
        <f>SUM(F30:I30)</f>
        <v>7000</v>
      </c>
      <c r="F30" s="34">
        <f>F32+F33+F34</f>
        <v>0</v>
      </c>
      <c r="G30" s="34">
        <f>G32+G33+G34</f>
        <v>0</v>
      </c>
      <c r="H30" s="34">
        <f>H32+H33+H34</f>
        <v>7000</v>
      </c>
      <c r="I30" s="34">
        <f>I32+I33+I34</f>
        <v>0</v>
      </c>
      <c r="J30" s="3"/>
      <c r="K30" s="3"/>
      <c r="L30" s="3"/>
      <c r="M30" s="3"/>
      <c r="N30" s="3"/>
      <c r="O30" s="3"/>
      <c r="P30" s="3"/>
      <c r="Q30" s="3"/>
    </row>
    <row r="31" spans="1:17" ht="14.25" customHeight="1">
      <c r="A31" s="53" t="s">
        <v>53</v>
      </c>
      <c r="B31" s="51"/>
      <c r="C31" s="32"/>
      <c r="D31" s="34"/>
      <c r="E31" s="33"/>
      <c r="F31" s="34"/>
      <c r="G31" s="34"/>
      <c r="H31" s="34"/>
      <c r="I31" s="52"/>
      <c r="J31" s="3"/>
      <c r="K31" s="3"/>
      <c r="L31" s="3"/>
      <c r="M31" s="3"/>
      <c r="N31" s="3"/>
      <c r="O31" s="3"/>
      <c r="P31" s="3"/>
      <c r="Q31" s="3"/>
    </row>
    <row r="32" spans="1:17" ht="14.25" customHeight="1">
      <c r="A32" s="54" t="s">
        <v>54</v>
      </c>
      <c r="B32" s="55"/>
      <c r="C32" s="56" t="s">
        <v>55</v>
      </c>
      <c r="D32" s="57"/>
      <c r="E32" s="57">
        <f>SUM(F32:I32)</f>
        <v>7000</v>
      </c>
      <c r="F32" s="57"/>
      <c r="G32" s="57"/>
      <c r="H32" s="57">
        <v>7000</v>
      </c>
      <c r="I32" s="58"/>
      <c r="J32" s="3"/>
      <c r="K32" s="3"/>
      <c r="L32" s="3"/>
      <c r="M32" s="3"/>
      <c r="N32" s="3"/>
      <c r="O32" s="3"/>
      <c r="P32" s="3"/>
      <c r="Q32" s="3"/>
    </row>
    <row r="33" spans="1:17" ht="12.75">
      <c r="A33" s="54" t="s">
        <v>56</v>
      </c>
      <c r="B33" s="55"/>
      <c r="C33" s="56" t="s">
        <v>57</v>
      </c>
      <c r="D33" s="57"/>
      <c r="E33" s="57">
        <f>SUM(F33:I33)</f>
        <v>0</v>
      </c>
      <c r="F33" s="57"/>
      <c r="G33" s="57"/>
      <c r="H33" s="57"/>
      <c r="I33" s="58"/>
      <c r="J33" s="3"/>
      <c r="K33" s="3"/>
      <c r="L33" s="3"/>
      <c r="M33" s="3"/>
      <c r="N33" s="3"/>
      <c r="O33" s="3"/>
      <c r="P33" s="3"/>
      <c r="Q33" s="3"/>
    </row>
    <row r="34" spans="1:17" ht="13.5" thickBot="1">
      <c r="A34" s="59" t="s">
        <v>58</v>
      </c>
      <c r="B34" s="60"/>
      <c r="C34" s="61" t="s">
        <v>59</v>
      </c>
      <c r="D34" s="62"/>
      <c r="E34" s="62">
        <f>SUM(F34:I34)</f>
        <v>0</v>
      </c>
      <c r="F34" s="62"/>
      <c r="G34" s="62"/>
      <c r="H34" s="62"/>
      <c r="I34" s="62"/>
      <c r="J34" s="3"/>
      <c r="K34" s="3"/>
      <c r="L34" s="3"/>
      <c r="M34" s="3"/>
      <c r="N34" s="3"/>
      <c r="O34" s="3"/>
      <c r="P34" s="3"/>
      <c r="Q34" s="3"/>
    </row>
    <row r="35" spans="1:17" ht="15.75" customHeight="1" thickBot="1">
      <c r="A35" s="63" t="s">
        <v>60</v>
      </c>
      <c r="B35" s="64"/>
      <c r="C35" s="65"/>
      <c r="D35" s="89">
        <f>SUM(D8+D12+D19+D22+D27)</f>
        <v>304808.66000000003</v>
      </c>
      <c r="E35" s="89">
        <f>SUM(E8+E12+E19+E22+E26+E27)</f>
        <v>304808.66000000003</v>
      </c>
      <c r="F35" s="22">
        <f>SUM(F8+F12+F19+F22+F26+F27)</f>
        <v>105329.98000000001</v>
      </c>
      <c r="G35" s="89">
        <f>SUM(G8+G12+G19+G22+G26+G27)</f>
        <v>45598.619999999995</v>
      </c>
      <c r="H35" s="89">
        <f>SUM(H8+H12+H19+H22+H26+H27)</f>
        <v>54135.06</v>
      </c>
      <c r="I35" s="89">
        <f>SUM(I8+I12+I19+I22+I26+I27)</f>
        <v>99745</v>
      </c>
      <c r="J35" s="3"/>
      <c r="K35" s="3"/>
      <c r="L35" s="3"/>
      <c r="M35" s="3"/>
      <c r="N35" s="93"/>
      <c r="O35" s="93"/>
      <c r="P35" s="3"/>
      <c r="Q35" s="3"/>
    </row>
    <row r="36" spans="1:17" ht="12.75">
      <c r="A36" s="66"/>
      <c r="B36" s="67"/>
      <c r="C36" s="68"/>
      <c r="D36" s="69"/>
      <c r="E36" s="69"/>
      <c r="F36" s="69"/>
      <c r="G36" s="69"/>
      <c r="H36" s="69"/>
      <c r="I36" s="69"/>
      <c r="J36" s="3"/>
      <c r="K36" s="3"/>
      <c r="L36" s="3"/>
      <c r="M36" s="3"/>
      <c r="N36" s="3"/>
      <c r="O36" s="3"/>
      <c r="P36" s="3"/>
      <c r="Q36" s="3"/>
    </row>
    <row r="37" spans="1:17" ht="12.75">
      <c r="A37" s="70" t="s">
        <v>62</v>
      </c>
      <c r="B37" s="70"/>
      <c r="C37" s="70"/>
      <c r="D37" s="71"/>
      <c r="E37" s="71" t="s">
        <v>63</v>
      </c>
      <c r="F37" s="71"/>
      <c r="G37" s="71"/>
      <c r="H37" s="71"/>
      <c r="I37" s="71"/>
      <c r="J37" s="3"/>
      <c r="K37" s="3"/>
      <c r="L37" s="76"/>
      <c r="M37" s="3"/>
      <c r="N37" s="3"/>
      <c r="O37" s="3"/>
      <c r="P37" s="3"/>
      <c r="Q37" s="3"/>
    </row>
    <row r="38" spans="1:17" ht="12.75">
      <c r="A38" s="72" t="s">
        <v>64</v>
      </c>
      <c r="B38" s="72"/>
      <c r="C38" s="72"/>
      <c r="D38" s="71"/>
      <c r="E38" s="73" t="s">
        <v>61</v>
      </c>
      <c r="F38" s="73"/>
      <c r="G38" s="73"/>
      <c r="H38" s="73"/>
      <c r="I38" s="73"/>
      <c r="J38" s="3"/>
      <c r="K38" s="3"/>
      <c r="L38" s="3"/>
      <c r="M38" s="3"/>
      <c r="N38" s="3"/>
      <c r="O38" s="3"/>
      <c r="P38" s="3"/>
      <c r="Q38" s="3"/>
    </row>
    <row r="39" spans="1:17" ht="12.75">
      <c r="A39" s="74"/>
      <c r="B39" s="74"/>
      <c r="C39" s="70"/>
      <c r="D39" s="75"/>
      <c r="E39" s="75"/>
      <c r="F39" s="71"/>
      <c r="G39" s="71"/>
      <c r="H39" s="5"/>
      <c r="I39" s="5"/>
      <c r="J39" s="3"/>
      <c r="K39" s="3"/>
      <c r="L39" s="3"/>
      <c r="M39" s="3"/>
      <c r="N39" s="3"/>
      <c r="O39" s="3"/>
      <c r="P39" s="3"/>
      <c r="Q39" s="3"/>
    </row>
    <row r="40" spans="1:17" ht="12.75">
      <c r="A40" s="4" t="s">
        <v>67</v>
      </c>
      <c r="B40" s="4"/>
      <c r="C40" s="4"/>
      <c r="D40" s="5"/>
      <c r="E40" s="5"/>
      <c r="F40" s="5"/>
      <c r="G40" s="5"/>
      <c r="H40" s="5"/>
      <c r="I40" s="5"/>
      <c r="J40" s="3"/>
      <c r="K40" s="3"/>
      <c r="L40" s="3"/>
      <c r="M40" s="3"/>
      <c r="N40" s="3"/>
      <c r="O40" s="3"/>
      <c r="P40" s="3"/>
      <c r="Q40" s="3"/>
    </row>
    <row r="41" spans="1:9" ht="12.75">
      <c r="A41" s="4"/>
      <c r="B41" s="4"/>
      <c r="C41" s="4"/>
      <c r="D41" s="5"/>
      <c r="E41" s="5"/>
      <c r="F41" s="5"/>
      <c r="G41" s="5"/>
      <c r="H41" s="5"/>
      <c r="I41" s="5"/>
    </row>
    <row r="42" spans="1:9" ht="12.75">
      <c r="A42" s="4"/>
      <c r="B42" s="4"/>
      <c r="C42" s="4"/>
      <c r="D42" s="5"/>
      <c r="E42" s="5"/>
      <c r="F42" s="5"/>
      <c r="G42" s="5"/>
      <c r="H42" s="5"/>
      <c r="I42" s="5"/>
    </row>
    <row r="43" spans="1:9" ht="12.75">
      <c r="A43" s="4"/>
      <c r="B43" s="4"/>
      <c r="C43" s="4"/>
      <c r="D43" s="5"/>
      <c r="E43" s="5"/>
      <c r="F43" s="5"/>
      <c r="G43" s="5"/>
      <c r="H43" s="5"/>
      <c r="I43" s="5"/>
    </row>
    <row r="44" spans="1:9" ht="12.75">
      <c r="A44" s="4"/>
      <c r="B44" s="4"/>
      <c r="C44" s="4"/>
      <c r="D44" s="5"/>
      <c r="E44" s="5"/>
      <c r="F44" s="5"/>
      <c r="G44" s="5"/>
      <c r="H44" s="5"/>
      <c r="I44" s="5"/>
    </row>
    <row r="45" spans="1:9" ht="12.75">
      <c r="A45" s="4"/>
      <c r="B45" s="4"/>
      <c r="C45" s="4"/>
      <c r="D45" s="5"/>
      <c r="E45" s="5"/>
      <c r="F45" s="5"/>
      <c r="G45" s="5"/>
      <c r="H45" s="5"/>
      <c r="I45" s="5"/>
    </row>
    <row r="46" spans="1:9" ht="12.75">
      <c r="A46" s="4"/>
      <c r="B46" s="4"/>
      <c r="C46" s="4"/>
      <c r="D46" s="5"/>
      <c r="E46" s="5"/>
      <c r="F46" s="5"/>
      <c r="G46" s="5"/>
      <c r="H46" s="5"/>
      <c r="I46" s="5"/>
    </row>
    <row r="47" spans="1:9" ht="12.75">
      <c r="A47" s="4"/>
      <c r="B47" s="4"/>
      <c r="C47" s="4"/>
      <c r="D47" s="5"/>
      <c r="E47" s="5"/>
      <c r="F47" s="5"/>
      <c r="G47" s="5"/>
      <c r="H47" s="5"/>
      <c r="I47" s="5"/>
    </row>
    <row r="48" spans="1:9" ht="12.75">
      <c r="A48" s="4"/>
      <c r="B48" s="4"/>
      <c r="C48" s="4"/>
      <c r="D48" s="5"/>
      <c r="E48" s="5"/>
      <c r="F48" s="5"/>
      <c r="G48" s="5"/>
      <c r="H48" s="5"/>
      <c r="I48" s="5"/>
    </row>
    <row r="49" spans="1:9" ht="12.75">
      <c r="A49" s="4"/>
      <c r="B49" s="4"/>
      <c r="C49" s="4"/>
      <c r="D49" s="5"/>
      <c r="E49" s="5"/>
      <c r="F49" s="5"/>
      <c r="G49" s="5"/>
      <c r="H49" s="5"/>
      <c r="I49" s="5"/>
    </row>
    <row r="50" spans="1:9" ht="12.75">
      <c r="A50" s="4"/>
      <c r="B50" s="4"/>
      <c r="C50" s="4"/>
      <c r="D50" s="5"/>
      <c r="E50" s="5"/>
      <c r="F50" s="5"/>
      <c r="G50" s="5"/>
      <c r="H50" s="5"/>
      <c r="I50" s="5"/>
    </row>
    <row r="51" spans="1:9" ht="12.75">
      <c r="A51" s="4"/>
      <c r="B51" s="4"/>
      <c r="C51" s="4"/>
      <c r="D51" s="5"/>
      <c r="E51" s="5"/>
      <c r="F51" s="5"/>
      <c r="G51" s="5"/>
      <c r="H51" s="5"/>
      <c r="I51" s="5"/>
    </row>
  </sheetData>
  <mergeCells count="10">
    <mergeCell ref="A2:E2"/>
    <mergeCell ref="N23:O23"/>
    <mergeCell ref="N35:O35"/>
    <mergeCell ref="L11:M11"/>
    <mergeCell ref="B4:B6"/>
    <mergeCell ref="C4:C6"/>
    <mergeCell ref="D4:D6"/>
    <mergeCell ref="E4:I4"/>
    <mergeCell ref="E5:E6"/>
    <mergeCell ref="F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2013-04-16T04:11:50Z</dcterms:modified>
  <cp:category/>
  <cp:version/>
  <cp:contentType/>
  <cp:contentStatus/>
</cp:coreProperties>
</file>